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advisory-my.sharepoint.com/personal/donp_rdadvisorygroup_com/Documents/RDAG/Social Media/COVID-19 CONTENT/"/>
    </mc:Choice>
  </mc:AlternateContent>
  <xr:revisionPtr revIDLastSave="1370" documentId="8_{A4F43543-9BE1-4C34-BF50-FA2F47A4E521}" xr6:coauthVersionLast="45" xr6:coauthVersionMax="45" xr10:uidLastSave="{22A768E6-9DE8-45BD-8ECA-8280E61E31D2}"/>
  <bookViews>
    <workbookView xWindow="-120" yWindow="-120" windowWidth="29040" windowHeight="15840" tabRatio="659" xr2:uid="{417DD192-D09D-4785-B4CE-2F16DC039D95}"/>
  </bookViews>
  <sheets>
    <sheet name="INTRODUCTION - READ ME FIRST!" sheetId="4" r:id="rId1"/>
    <sheet name="STEP 1 - Checklist" sheetId="5" r:id="rId2"/>
    <sheet name="STEP 2 - W-2 SALARY" sheetId="1" r:id="rId3"/>
    <sheet name="STEP 3 - 1099 COMP" sheetId="6" r:id="rId4"/>
    <sheet name="STEP 4 - BENEFITS" sheetId="2" r:id="rId5"/>
    <sheet name="FINAL RESULT - LOAN MAX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6" l="1"/>
  <c r="D10" i="6"/>
  <c r="C11" i="6"/>
  <c r="D11" i="6" s="1"/>
  <c r="C12" i="6"/>
  <c r="D12" i="6" s="1"/>
  <c r="C13" i="6"/>
  <c r="D13" i="6" s="1"/>
  <c r="C14" i="6"/>
  <c r="D14" i="6"/>
  <c r="C15" i="6"/>
  <c r="D15" i="6" s="1"/>
  <c r="C16" i="6"/>
  <c r="D16" i="6"/>
  <c r="C17" i="6"/>
  <c r="D17" i="6" s="1"/>
  <c r="C18" i="6"/>
  <c r="D18" i="6"/>
  <c r="C19" i="6"/>
  <c r="D19" i="6" s="1"/>
  <c r="C20" i="6"/>
  <c r="D20" i="6"/>
  <c r="C21" i="6"/>
  <c r="D21" i="6" s="1"/>
  <c r="C22" i="6"/>
  <c r="D22" i="6"/>
  <c r="C23" i="6"/>
  <c r="D23" i="6" s="1"/>
  <c r="C9" i="6"/>
  <c r="B24" i="6" l="1"/>
  <c r="D9" i="6"/>
  <c r="D24" i="6" s="1"/>
  <c r="B13" i="3" s="1"/>
  <c r="D87" i="1"/>
  <c r="G87" i="1"/>
  <c r="F86" i="1"/>
  <c r="G86" i="1" s="1"/>
  <c r="G85" i="1"/>
  <c r="F85" i="1"/>
  <c r="F84" i="1"/>
  <c r="G84" i="1" s="1"/>
  <c r="F83" i="1"/>
  <c r="G83" i="1" s="1"/>
  <c r="F82" i="1"/>
  <c r="G82" i="1" s="1"/>
  <c r="G81" i="1"/>
  <c r="F81" i="1"/>
  <c r="F80" i="1"/>
  <c r="G80" i="1" s="1"/>
  <c r="F79" i="1"/>
  <c r="G79" i="1" s="1"/>
  <c r="F78" i="1"/>
  <c r="G78" i="1" s="1"/>
  <c r="G77" i="1"/>
  <c r="F77" i="1"/>
  <c r="F76" i="1"/>
  <c r="G76" i="1" s="1"/>
  <c r="F75" i="1"/>
  <c r="G75" i="1" s="1"/>
  <c r="F74" i="1"/>
  <c r="G74" i="1" s="1"/>
  <c r="G73" i="1"/>
  <c r="F73" i="1"/>
  <c r="F72" i="1"/>
  <c r="G72" i="1" s="1"/>
  <c r="F71" i="1"/>
  <c r="G71" i="1" s="1"/>
  <c r="F70" i="1"/>
  <c r="G70" i="1" s="1"/>
  <c r="G69" i="1"/>
  <c r="F69" i="1"/>
  <c r="F68" i="1"/>
  <c r="G68" i="1" s="1"/>
  <c r="F67" i="1"/>
  <c r="G67" i="1" s="1"/>
  <c r="F66" i="1"/>
  <c r="G66" i="1" s="1"/>
  <c r="G65" i="1"/>
  <c r="F65" i="1"/>
  <c r="F64" i="1"/>
  <c r="G64" i="1" s="1"/>
  <c r="F63" i="1"/>
  <c r="G63" i="1" s="1"/>
  <c r="F62" i="1"/>
  <c r="G62" i="1" s="1"/>
  <c r="G61" i="1"/>
  <c r="F61" i="1"/>
  <c r="F60" i="1"/>
  <c r="G60" i="1" s="1"/>
  <c r="F59" i="1"/>
  <c r="G59" i="1" s="1"/>
  <c r="F58" i="1"/>
  <c r="G58" i="1" s="1"/>
  <c r="G57" i="1"/>
  <c r="F57" i="1"/>
  <c r="F56" i="1"/>
  <c r="G56" i="1" s="1"/>
  <c r="F55" i="1"/>
  <c r="G55" i="1" s="1"/>
  <c r="F54" i="1"/>
  <c r="G54" i="1" s="1"/>
  <c r="G53" i="1"/>
  <c r="F53" i="1"/>
  <c r="F52" i="1"/>
  <c r="G52" i="1" s="1"/>
  <c r="F51" i="1"/>
  <c r="G51" i="1" s="1"/>
  <c r="F50" i="1"/>
  <c r="G50" i="1" s="1"/>
  <c r="G49" i="1"/>
  <c r="F49" i="1"/>
  <c r="F48" i="1"/>
  <c r="G48" i="1" s="1"/>
  <c r="F47" i="1"/>
  <c r="G47" i="1" s="1"/>
  <c r="F46" i="1"/>
  <c r="G46" i="1" s="1"/>
  <c r="G45" i="1"/>
  <c r="F45" i="1"/>
  <c r="F44" i="1"/>
  <c r="G44" i="1" s="1"/>
  <c r="F43" i="1"/>
  <c r="G43" i="1" s="1"/>
  <c r="F42" i="1"/>
  <c r="G42" i="1" s="1"/>
  <c r="G41" i="1"/>
  <c r="F41" i="1"/>
  <c r="F40" i="1"/>
  <c r="G40" i="1" s="1"/>
  <c r="F39" i="1"/>
  <c r="G39" i="1" s="1"/>
  <c r="F38" i="1"/>
  <c r="G38" i="1" s="1"/>
  <c r="G37" i="1"/>
  <c r="F37" i="1"/>
  <c r="F36" i="1"/>
  <c r="G36" i="1" s="1"/>
  <c r="F35" i="1"/>
  <c r="G35" i="1" s="1"/>
  <c r="F34" i="1"/>
  <c r="G34" i="1" s="1"/>
  <c r="G33" i="1"/>
  <c r="F33" i="1"/>
  <c r="F32" i="1"/>
  <c r="G32" i="1" s="1"/>
  <c r="F31" i="1"/>
  <c r="G31" i="1" s="1"/>
  <c r="F30" i="1"/>
  <c r="G30" i="1" s="1"/>
  <c r="G29" i="1"/>
  <c r="F29" i="1"/>
  <c r="F28" i="1"/>
  <c r="G28" i="1" s="1"/>
  <c r="F27" i="1"/>
  <c r="G27" i="1" s="1"/>
  <c r="F26" i="1"/>
  <c r="G26" i="1" s="1"/>
  <c r="G25" i="1"/>
  <c r="F25" i="1"/>
  <c r="F24" i="1"/>
  <c r="G24" i="1" s="1"/>
  <c r="F23" i="1"/>
  <c r="G23" i="1" s="1"/>
  <c r="F22" i="1"/>
  <c r="G22" i="1" s="1"/>
  <c r="G21" i="1"/>
  <c r="F21" i="1"/>
  <c r="F20" i="1"/>
  <c r="G20" i="1" s="1"/>
  <c r="F19" i="1"/>
  <c r="G19" i="1" s="1"/>
  <c r="F18" i="1"/>
  <c r="G18" i="1" s="1"/>
  <c r="G17" i="1"/>
  <c r="F17" i="1"/>
  <c r="F16" i="1"/>
  <c r="G16" i="1" s="1"/>
  <c r="F15" i="1"/>
  <c r="G15" i="1" s="1"/>
  <c r="F14" i="1"/>
  <c r="G14" i="1" s="1"/>
  <c r="G13" i="1"/>
  <c r="F13" i="1"/>
  <c r="F12" i="1"/>
  <c r="G12" i="1" s="1"/>
  <c r="F11" i="1"/>
  <c r="G11" i="1" s="1"/>
  <c r="G10" i="1"/>
  <c r="F10" i="1"/>
  <c r="F9" i="1"/>
  <c r="G9" i="1"/>
  <c r="B6" i="3" l="1"/>
  <c r="B7" i="3" s="1"/>
  <c r="B12" i="3"/>
  <c r="B14" i="3" s="1"/>
  <c r="B15" i="3" s="1"/>
  <c r="B16" i="3" s="1"/>
  <c r="C24" i="6"/>
  <c r="E87" i="1" l="1"/>
  <c r="F87" i="1"/>
  <c r="C87" i="1"/>
  <c r="B87" i="1"/>
  <c r="B8" i="3" l="1"/>
</calcChain>
</file>

<file path=xl/sharedStrings.xml><?xml version="1.0" encoding="utf-8"?>
<sst xmlns="http://schemas.openxmlformats.org/spreadsheetml/2006/main" count="111" uniqueCount="95">
  <si>
    <t>Employee Name</t>
  </si>
  <si>
    <t>Gross Wages</t>
  </si>
  <si>
    <t>Health Insurance</t>
  </si>
  <si>
    <t>Employee Contribution</t>
  </si>
  <si>
    <t>Total Includable</t>
  </si>
  <si>
    <t>Compensation</t>
  </si>
  <si>
    <t>Employer Paid Benefit - Gross</t>
  </si>
  <si>
    <t>Monthly Compensation</t>
  </si>
  <si>
    <t>The Goal:</t>
  </si>
  <si>
    <t>This Tool:</t>
  </si>
  <si>
    <t>To help Independent Insurance Agencies in securing their future during the COVID-19 disruption.</t>
  </si>
  <si>
    <t>MEMO</t>
  </si>
  <si>
    <t>From:</t>
  </si>
  <si>
    <t>Don Polczynski, Agency CFO</t>
  </si>
  <si>
    <t>RE:</t>
  </si>
  <si>
    <t>Disclaimer:</t>
  </si>
  <si>
    <t>2019 Balance Sheet</t>
  </si>
  <si>
    <t>YTD 2020 P&amp;L</t>
  </si>
  <si>
    <t>YTD 2020 Balance Sheet</t>
  </si>
  <si>
    <t>Most recently filed personal tax return (2018 or 2019)</t>
  </si>
  <si>
    <t>Documentation of current lease or commercial mortgage payments</t>
  </si>
  <si>
    <t>2019 P&amp;L</t>
  </si>
  <si>
    <t>Most recently filed corporate tax return (2018 or 2019)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</si>
  <si>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</si>
  <si>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</si>
  <si>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</si>
  <si>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</si>
  <si>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</si>
  <si>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</si>
  <si>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</si>
  <si>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</si>
  <si>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</si>
  <si>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</si>
  <si>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</si>
  <si>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Item</t>
  </si>
  <si>
    <t>Notes</t>
  </si>
  <si>
    <t>Complete (X)</t>
  </si>
  <si>
    <t>donp@rdadvisorygroup.com</t>
  </si>
  <si>
    <t>Email:</t>
  </si>
  <si>
    <t>L.</t>
  </si>
  <si>
    <r>
      <rPr>
        <b/>
        <sz val="12"/>
        <color theme="1" tint="0.249977111117893"/>
        <rFont val="Calibri"/>
        <family val="2"/>
        <scheme val="minor"/>
      </rPr>
      <t>a.</t>
    </r>
    <r>
      <rPr>
        <sz val="12"/>
        <color theme="1" tint="0.249977111117893"/>
        <rFont val="Calibri"/>
        <family val="2"/>
        <scheme val="minor"/>
      </rPr>
      <t xml:space="preserve"> Use this tool to help calculate your agencies loan amount.</t>
    </r>
  </si>
  <si>
    <r>
      <rPr>
        <b/>
        <sz val="12"/>
        <color theme="1" tint="0.249977111117893"/>
        <rFont val="Calibri"/>
        <family val="2"/>
        <scheme val="minor"/>
      </rPr>
      <t>c.</t>
    </r>
    <r>
      <rPr>
        <sz val="12"/>
        <color theme="1" tint="0.249977111117893"/>
        <rFont val="Calibri"/>
        <family val="2"/>
        <scheme val="minor"/>
      </rPr>
      <t xml:space="preserve"> Look at the worksheet tab bar below and go step by step.</t>
    </r>
  </si>
  <si>
    <r>
      <t xml:space="preserve">However, normal caveats apply: user beware and you should </t>
    </r>
    <r>
      <rPr>
        <b/>
        <sz val="12"/>
        <color theme="1" tint="0.249977111117893"/>
        <rFont val="Calibri"/>
        <family val="2"/>
        <scheme val="minor"/>
      </rPr>
      <t>double check the calculations with your actual lender</t>
    </r>
    <r>
      <rPr>
        <sz val="12"/>
        <color theme="1" tint="0.249977111117893"/>
        <rFont val="Calibri"/>
        <family val="2"/>
        <scheme val="minor"/>
      </rPr>
      <t>.</t>
    </r>
  </si>
  <si>
    <t>Contact your CPA and payroll provider to gather the following into an organized folder!</t>
  </si>
  <si>
    <r>
      <rPr>
        <sz val="12"/>
        <color theme="1" tint="0.249977111117893"/>
        <rFont val="Times New Roman"/>
        <family val="1"/>
      </rPr>
      <t xml:space="preserve"> </t>
    </r>
    <r>
      <rPr>
        <sz val="12"/>
        <color theme="1" tint="0.249977111117893"/>
        <rFont val="Calibri"/>
        <family val="2"/>
        <scheme val="minor"/>
      </rPr>
      <t>Copies of 2019 1099’s issued</t>
    </r>
  </si>
  <si>
    <t>Totals</t>
  </si>
  <si>
    <t xml:space="preserve">Test Employee </t>
  </si>
  <si>
    <t>Test Employee #2</t>
  </si>
  <si>
    <t>Include only employees living in the United States***</t>
  </si>
  <si>
    <t>**For the same period used to compute salary (12 months)</t>
  </si>
  <si>
    <r>
      <rPr>
        <b/>
        <sz val="18"/>
        <color theme="1" tint="0.249977111117893"/>
        <rFont val="Calibri"/>
        <family val="2"/>
        <scheme val="minor"/>
      </rPr>
      <t>Health Insurance Premiums</t>
    </r>
    <r>
      <rPr>
        <sz val="18"/>
        <color theme="1" tint="0.249977111117893"/>
        <rFont val="Calibri"/>
        <family val="2"/>
        <scheme val="minor"/>
      </rPr>
      <t xml:space="preserve"> | gross paid to carrier</t>
    </r>
  </si>
  <si>
    <r>
      <rPr>
        <b/>
        <sz val="18"/>
        <color theme="1" tint="0.249977111117893"/>
        <rFont val="Calibri"/>
        <family val="2"/>
        <scheme val="minor"/>
      </rPr>
      <t>401K / Retirement Plan</t>
    </r>
    <r>
      <rPr>
        <sz val="18"/>
        <color theme="1" tint="0.249977111117893"/>
        <rFont val="Calibri"/>
        <family val="2"/>
        <scheme val="minor"/>
      </rPr>
      <t xml:space="preserve"> | employer match contributions</t>
    </r>
  </si>
  <si>
    <r>
      <t xml:space="preserve">This spreadsheet provides an </t>
    </r>
    <r>
      <rPr>
        <b/>
        <sz val="12"/>
        <color theme="1" tint="0.249977111117893"/>
        <rFont val="Calibri"/>
        <family val="2"/>
        <scheme val="minor"/>
      </rPr>
      <t>initial calculation</t>
    </r>
    <r>
      <rPr>
        <sz val="12"/>
        <color theme="1" tint="0.249977111117893"/>
        <rFont val="Calibri"/>
        <family val="2"/>
        <scheme val="minor"/>
      </rPr>
      <t xml:space="preserve"> of the amount of PPP Loan for which you may be eligible.  </t>
    </r>
  </si>
  <si>
    <r>
      <rPr>
        <b/>
        <sz val="12"/>
        <color theme="1" tint="0.249977111117893"/>
        <rFont val="Calibri"/>
        <family val="2"/>
        <scheme val="minor"/>
      </rPr>
      <t>d.</t>
    </r>
    <r>
      <rPr>
        <sz val="12"/>
        <color theme="1" tint="0.249977111117893"/>
        <rFont val="Calibri"/>
        <family val="2"/>
        <scheme val="minor"/>
      </rPr>
      <t xml:space="preserve"> Only complete the gray cells! All other cells contain calculations that are vital to the final result.</t>
    </r>
  </si>
  <si>
    <t>Please inout data in gray cells only*</t>
  </si>
  <si>
    <t>Green shaded cells contain formulas - please don't modify**</t>
  </si>
  <si>
    <t>*Please input data in the gray cells only.</t>
  </si>
  <si>
    <r>
      <rPr>
        <b/>
        <sz val="22"/>
        <color rgb="FF12433D"/>
        <rFont val="Calibri"/>
        <family val="2"/>
        <scheme val="minor"/>
      </rPr>
      <t xml:space="preserve">step 2 </t>
    </r>
    <r>
      <rPr>
        <sz val="22"/>
        <color rgb="FF12433D"/>
        <rFont val="Calibri"/>
        <family val="2"/>
        <scheme val="minor"/>
      </rPr>
      <t>|</t>
    </r>
    <r>
      <rPr>
        <b/>
        <sz val="22"/>
        <color rgb="FF008080"/>
        <rFont val="Calibri"/>
        <family val="2"/>
        <scheme val="minor"/>
      </rPr>
      <t xml:space="preserve"> </t>
    </r>
    <r>
      <rPr>
        <i/>
        <sz val="18"/>
        <color theme="1" tint="0.249977111117893"/>
        <rFont val="Calibri"/>
        <family val="2"/>
        <scheme val="minor"/>
      </rPr>
      <t>Allowable Salary Calculation</t>
    </r>
  </si>
  <si>
    <r>
      <rPr>
        <b/>
        <sz val="22"/>
        <color rgb="FF12433D"/>
        <rFont val="Calibri"/>
        <family val="2"/>
        <scheme val="minor"/>
      </rPr>
      <t>final result</t>
    </r>
    <r>
      <rPr>
        <sz val="22"/>
        <color rgb="FF12433D"/>
        <rFont val="Calibri"/>
        <family val="2"/>
        <scheme val="minor"/>
      </rPr>
      <t xml:space="preserve"> |</t>
    </r>
    <r>
      <rPr>
        <i/>
        <sz val="18"/>
        <color theme="1" tint="0.249977111117893"/>
        <rFont val="Calibri"/>
        <family val="2"/>
        <scheme val="minor"/>
      </rPr>
      <t xml:space="preserve"> Maximum PPP Loan Calculator</t>
    </r>
  </si>
  <si>
    <t>Payroll Protection Program Compensation Calculator</t>
  </si>
  <si>
    <r>
      <t xml:space="preserve"> Payroll Protection Program Compensation </t>
    </r>
    <r>
      <rPr>
        <b/>
        <i/>
        <sz val="22"/>
        <color rgb="FF12433D"/>
        <rFont val="Calibri"/>
        <family val="2"/>
        <scheme val="minor"/>
      </rPr>
      <t>Calculator</t>
    </r>
  </si>
  <si>
    <r>
      <t xml:space="preserve">Payroll Protection Program Compensation </t>
    </r>
    <r>
      <rPr>
        <b/>
        <i/>
        <sz val="22"/>
        <color rgb="FF12433D"/>
        <rFont val="Calibri"/>
        <family val="2"/>
        <scheme val="minor"/>
      </rPr>
      <t>Calculator</t>
    </r>
  </si>
  <si>
    <r>
      <t>Payroll Protection Program Compensation</t>
    </r>
    <r>
      <rPr>
        <b/>
        <i/>
        <sz val="22"/>
        <color rgb="FF12433D"/>
        <rFont val="Calibri"/>
        <family val="2"/>
        <scheme val="minor"/>
      </rPr>
      <t xml:space="preserve"> Calculator</t>
    </r>
  </si>
  <si>
    <t>Version 2 : As of  April 1, 2020</t>
  </si>
  <si>
    <t xml:space="preserve">Retirement </t>
  </si>
  <si>
    <t>Plan Matching</t>
  </si>
  <si>
    <t>Total Gross</t>
  </si>
  <si>
    <t xml:space="preserve"> 1/1/19 - 12/31/19</t>
  </si>
  <si>
    <t>Employer Gross</t>
  </si>
  <si>
    <r>
      <rPr>
        <b/>
        <sz val="22"/>
        <color rgb="FF12433D"/>
        <rFont val="Calibri"/>
        <family val="2"/>
        <scheme val="minor"/>
      </rPr>
      <t xml:space="preserve">step 3 </t>
    </r>
    <r>
      <rPr>
        <sz val="22"/>
        <color rgb="FF12433D"/>
        <rFont val="Calibri"/>
        <family val="2"/>
        <scheme val="minor"/>
      </rPr>
      <t>|</t>
    </r>
    <r>
      <rPr>
        <b/>
        <sz val="22"/>
        <color rgb="FF008080"/>
        <rFont val="Calibri"/>
        <family val="2"/>
        <scheme val="minor"/>
      </rPr>
      <t xml:space="preserve"> </t>
    </r>
    <r>
      <rPr>
        <i/>
        <sz val="18"/>
        <color theme="1" tint="0.249977111117893"/>
        <rFont val="Calibri"/>
        <family val="2"/>
        <scheme val="minor"/>
      </rPr>
      <t>Allowable Salary Calculation</t>
    </r>
  </si>
  <si>
    <t>Independent Contractor Name</t>
  </si>
  <si>
    <t>1099 Compensation</t>
  </si>
  <si>
    <t>Do not include for services.</t>
  </si>
  <si>
    <t>State Unemployment Insurance</t>
  </si>
  <si>
    <t>M</t>
  </si>
  <si>
    <t>Total 12 month Includable Compensation (W-2 only)</t>
  </si>
  <si>
    <t>Total 12 month compensation to 1099 independent contractors</t>
  </si>
  <si>
    <t>Total Compensation</t>
  </si>
  <si>
    <r>
      <rPr>
        <b/>
        <sz val="22"/>
        <color rgb="FF12433D"/>
        <rFont val="Calibri"/>
        <family val="2"/>
        <scheme val="minor"/>
      </rPr>
      <t>step 4</t>
    </r>
    <r>
      <rPr>
        <sz val="22"/>
        <color rgb="FF12433D"/>
        <rFont val="Calibri"/>
        <family val="2"/>
        <scheme val="minor"/>
      </rPr>
      <t xml:space="preserve"> |</t>
    </r>
    <r>
      <rPr>
        <sz val="22"/>
        <color rgb="FF008080"/>
        <rFont val="Calibri"/>
        <family val="2"/>
        <scheme val="minor"/>
      </rPr>
      <t xml:space="preserve"> </t>
    </r>
    <r>
      <rPr>
        <i/>
        <sz val="18"/>
        <color theme="1" tint="0.249977111117893"/>
        <rFont val="Calibri"/>
        <family val="2"/>
        <scheme val="minor"/>
      </rPr>
      <t>Benefits Costs - Includable</t>
    </r>
  </si>
  <si>
    <r>
      <rPr>
        <b/>
        <sz val="12"/>
        <color theme="1" tint="0.249977111117893"/>
        <rFont val="Calibri"/>
        <family val="2"/>
        <scheme val="minor"/>
      </rPr>
      <t>b</t>
    </r>
    <r>
      <rPr>
        <sz val="12"/>
        <color theme="1" tint="0.249977111117893"/>
        <rFont val="Calibri"/>
        <family val="2"/>
        <scheme val="minor"/>
      </rPr>
      <t xml:space="preserve">. There are four steps to this process. </t>
    </r>
  </si>
  <si>
    <r>
      <rPr>
        <b/>
        <sz val="20"/>
        <color rgb="FF12433D"/>
        <rFont val="Calibri"/>
        <family val="2"/>
        <scheme val="minor"/>
      </rPr>
      <t>step 1</t>
    </r>
    <r>
      <rPr>
        <sz val="20"/>
        <color rgb="FF12433D"/>
        <rFont val="Calibri"/>
        <family val="2"/>
        <scheme val="minor"/>
      </rPr>
      <t>| Payroll Protection Program</t>
    </r>
    <r>
      <rPr>
        <b/>
        <i/>
        <sz val="20"/>
        <color rgb="FF12433D"/>
        <rFont val="Calibri"/>
        <family val="2"/>
        <scheme val="minor"/>
      </rPr>
      <t xml:space="preserve"> Checklist</t>
    </r>
  </si>
  <si>
    <t>INCLUDE ONLY W-2 EMPLOYEES</t>
  </si>
  <si>
    <t>INCLUDE ONLY 1099 EMPLOYEES</t>
  </si>
  <si>
    <t>Please input data in gray cells only*</t>
  </si>
  <si>
    <r>
      <rPr>
        <sz val="11"/>
        <color theme="0"/>
        <rFont val="Calibri"/>
        <family val="2"/>
        <scheme val="minor"/>
      </rPr>
      <t xml:space="preserve">Maximum Loan Calculation Based Upon </t>
    </r>
    <r>
      <rPr>
        <b/>
        <sz val="11"/>
        <color theme="0"/>
        <rFont val="Calibri"/>
        <family val="2"/>
        <scheme val="minor"/>
      </rPr>
      <t>W-2 Employees and 1099 Independent Contractors</t>
    </r>
  </si>
  <si>
    <r>
      <rPr>
        <sz val="11"/>
        <color theme="0"/>
        <rFont val="Calibri"/>
        <family val="2"/>
        <scheme val="minor"/>
      </rPr>
      <t>Maximum Loan Calculation Based Upon</t>
    </r>
    <r>
      <rPr>
        <b/>
        <sz val="11"/>
        <color theme="0"/>
        <rFont val="Calibri"/>
        <family val="2"/>
        <scheme val="minor"/>
      </rPr>
      <t xml:space="preserve"> W-2 Employees Only</t>
    </r>
  </si>
  <si>
    <r>
      <rPr>
        <b/>
        <sz val="12"/>
        <color rgb="FF12433D"/>
        <rFont val="Calibri"/>
        <family val="2"/>
        <scheme val="minor"/>
      </rPr>
      <t>Maximum PPP Loan</t>
    </r>
    <r>
      <rPr>
        <sz val="12"/>
        <color rgb="FF12433D"/>
        <rFont val="Calibri"/>
        <family val="2"/>
        <scheme val="minor"/>
      </rPr>
      <t xml:space="preserve"> Amount 2.5X</t>
    </r>
  </si>
  <si>
    <t>2019 IRS Quarterly payroll tax reports (all 4 quarters) – Form 940, 941 or 944 depending on your business [1Q2020 if available]</t>
  </si>
  <si>
    <t>Payroll reports detailing amounts per employee for period 1/1/19 - 12/31/19 and 4/1/19 - 3/31/20</t>
  </si>
  <si>
    <t>Documentation of health insurance premiums paid for each employee/owner [Same periods as Item H]</t>
  </si>
  <si>
    <t>Documentation of retirement contributions made by the company for each employee/owner [Same periods as Item H]</t>
  </si>
  <si>
    <t>Copies of state unemployment tax returns [Same periods as Item H]</t>
  </si>
  <si>
    <t>Test employee #3</t>
  </si>
  <si>
    <t>Test Employee #3</t>
  </si>
  <si>
    <r>
      <rPr>
        <b/>
        <sz val="12"/>
        <color rgb="FFC00000"/>
        <rFont val="Calibri"/>
        <family val="2"/>
        <scheme val="minor"/>
      </rPr>
      <t>Note:</t>
    </r>
    <r>
      <rPr>
        <sz val="12"/>
        <color rgb="FFC00000"/>
        <rFont val="Calibri"/>
        <family val="2"/>
        <scheme val="minor"/>
      </rPr>
      <t xml:space="preserve"> It is currently unclear whether the period of 1/1/2019 - 12/31/2019 or 4/1/2019 - 3/31/2020 will be used for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</si>
</sst>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8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2"/>
      <color rgb="FF00808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249977111117893"/>
      <name val="Times New Roman"/>
      <family val="1"/>
    </font>
    <font>
      <b/>
      <sz val="14"/>
      <color theme="1" tint="0.249977111117893"/>
      <name val="Calibri"/>
      <family val="2"/>
      <scheme val="minor"/>
    </font>
    <font>
      <i/>
      <sz val="18"/>
      <color theme="1" tint="0.249977111117893"/>
      <name val="Calibri"/>
      <family val="2"/>
      <scheme val="minor"/>
    </font>
    <font>
      <b/>
      <sz val="22"/>
      <color rgb="FF008080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36"/>
      <color rgb="FF12433D"/>
      <name val="Calibri"/>
      <family val="2"/>
      <scheme val="minor"/>
    </font>
    <font>
      <sz val="20"/>
      <color rgb="FF12433D"/>
      <name val="Calibri"/>
      <family val="2"/>
      <scheme val="minor"/>
    </font>
    <font>
      <b/>
      <sz val="20"/>
      <color rgb="FF12433D"/>
      <name val="Calibri"/>
      <family val="2"/>
      <scheme val="minor"/>
    </font>
    <font>
      <b/>
      <i/>
      <sz val="20"/>
      <color rgb="FF12433D"/>
      <name val="Calibri"/>
      <family val="2"/>
      <scheme val="minor"/>
    </font>
    <font>
      <sz val="22"/>
      <color rgb="FF12433D"/>
      <name val="Calibri"/>
      <family val="2"/>
      <scheme val="minor"/>
    </font>
    <font>
      <b/>
      <i/>
      <sz val="22"/>
      <color rgb="FF12433D"/>
      <name val="Calibri"/>
      <family val="2"/>
      <scheme val="minor"/>
    </font>
    <font>
      <b/>
      <sz val="22"/>
      <color rgb="FF12433D"/>
      <name val="Calibri"/>
      <family val="2"/>
      <scheme val="minor"/>
    </font>
    <font>
      <b/>
      <sz val="16"/>
      <color rgb="FF12433D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12433D"/>
      <name val="Calibri"/>
      <family val="2"/>
      <scheme val="minor"/>
    </font>
    <font>
      <sz val="12"/>
      <color rgb="FF12433D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8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2433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double">
        <color rgb="FF12433D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rgb="FF12433D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rgb="FF12433D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7" fillId="0" borderId="0" xfId="0" applyFont="1" applyProtection="1"/>
    <xf numFmtId="0" fontId="9" fillId="0" borderId="0" xfId="0" applyFont="1" applyAlignment="1" applyProtection="1">
      <alignment horizontal="right" vertical="center" indent="2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0" borderId="1" xfId="0" applyFont="1" applyBorder="1" applyAlignment="1" applyProtection="1">
      <alignment horizontal="right" indent="2"/>
    </xf>
    <xf numFmtId="0" fontId="11" fillId="0" borderId="1" xfId="0" applyFont="1" applyBorder="1" applyAlignment="1" applyProtection="1"/>
    <xf numFmtId="0" fontId="11" fillId="0" borderId="1" xfId="0" applyFont="1" applyBorder="1" applyProtection="1"/>
    <xf numFmtId="0" fontId="11" fillId="0" borderId="0" xfId="0" applyFont="1" applyProtection="1"/>
    <xf numFmtId="0" fontId="0" fillId="0" borderId="0" xfId="0" applyFont="1" applyProtection="1"/>
    <xf numFmtId="0" fontId="10" fillId="0" borderId="0" xfId="0" applyFont="1" applyAlignment="1" applyProtection="1">
      <alignment horizontal="right" indent="2"/>
    </xf>
    <xf numFmtId="0" fontId="9" fillId="0" borderId="0" xfId="0" applyFont="1" applyAlignment="1" applyProtection="1">
      <alignment horizontal="right" indent="2"/>
    </xf>
    <xf numFmtId="0" fontId="10" fillId="0" borderId="0" xfId="0" applyFont="1" applyProtection="1"/>
    <xf numFmtId="0" fontId="3" fillId="0" borderId="0" xfId="0" applyFont="1" applyProtection="1"/>
    <xf numFmtId="0" fontId="9" fillId="3" borderId="0" xfId="0" applyFont="1" applyFill="1" applyAlignment="1" applyProtection="1">
      <alignment horizontal="right" indent="2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Protection="1"/>
    <xf numFmtId="0" fontId="0" fillId="3" borderId="0" xfId="0" applyFont="1" applyFill="1" applyProtection="1"/>
    <xf numFmtId="0" fontId="10" fillId="3" borderId="0" xfId="0" applyFont="1" applyFill="1" applyAlignment="1" applyProtection="1">
      <alignment horizontal="right" indent="2"/>
    </xf>
    <xf numFmtId="0" fontId="11" fillId="0" borderId="0" xfId="0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0" fontId="0" fillId="0" borderId="0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indent="2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3" borderId="2" xfId="0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/>
    <xf numFmtId="0" fontId="3" fillId="0" borderId="0" xfId="0" applyFont="1" applyAlignment="1" applyProtection="1">
      <alignment horizontal="left" vertical="top" indent="1"/>
    </xf>
    <xf numFmtId="0" fontId="4" fillId="0" borderId="0" xfId="0" applyFont="1" applyBorder="1" applyAlignment="1" applyProtection="1">
      <alignment vertical="top"/>
    </xf>
    <xf numFmtId="0" fontId="4" fillId="3" borderId="0" xfId="0" applyFont="1" applyFill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165" fontId="12" fillId="3" borderId="0" xfId="0" applyNumberFormat="1" applyFont="1" applyFill="1" applyBorder="1" applyProtection="1">
      <protection locked="0"/>
    </xf>
    <xf numFmtId="0" fontId="25" fillId="0" borderId="3" xfId="0" applyFont="1" applyBorder="1" applyProtection="1"/>
    <xf numFmtId="165" fontId="25" fillId="0" borderId="3" xfId="0" applyNumberFormat="1" applyFont="1" applyBorder="1" applyAlignment="1" applyProtection="1">
      <alignment horizontal="right" vertical="center"/>
    </xf>
    <xf numFmtId="165" fontId="24" fillId="0" borderId="3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4" fontId="0" fillId="2" borderId="2" xfId="0" applyNumberFormat="1" applyFill="1" applyBorder="1" applyProtection="1"/>
    <xf numFmtId="0" fontId="0" fillId="0" borderId="0" xfId="0" applyAlignment="1" applyProtection="1">
      <alignment horizontal="left" vertical="center" indent="30"/>
    </xf>
    <xf numFmtId="0" fontId="20" fillId="0" borderId="11" xfId="0" applyFont="1" applyBorder="1" applyProtection="1">
      <protection locked="0"/>
    </xf>
    <xf numFmtId="164" fontId="20" fillId="0" borderId="11" xfId="0" applyNumberFormat="1" applyFont="1" applyBorder="1" applyProtection="1"/>
    <xf numFmtId="0" fontId="13" fillId="0" borderId="0" xfId="0" applyFont="1" applyProtection="1">
      <protection locked="0"/>
    </xf>
    <xf numFmtId="0" fontId="24" fillId="0" borderId="3" xfId="0" applyFont="1" applyBorder="1" applyProtection="1"/>
    <xf numFmtId="0" fontId="5" fillId="0" borderId="0" xfId="0" applyFont="1"/>
    <xf numFmtId="0" fontId="24" fillId="0" borderId="3" xfId="0" applyFont="1" applyBorder="1"/>
    <xf numFmtId="165" fontId="24" fillId="0" borderId="3" xfId="0" applyNumberFormat="1" applyFont="1" applyBorder="1" applyAlignment="1">
      <alignment horizontal="right" vertical="center"/>
    </xf>
    <xf numFmtId="0" fontId="24" fillId="0" borderId="14" xfId="0" applyFont="1" applyBorder="1" applyProtection="1"/>
    <xf numFmtId="165" fontId="24" fillId="0" borderId="14" xfId="0" applyNumberFormat="1" applyFont="1" applyBorder="1" applyAlignment="1" applyProtection="1">
      <alignment horizontal="right" vertical="center"/>
    </xf>
    <xf numFmtId="165" fontId="33" fillId="4" borderId="0" xfId="0" applyNumberFormat="1" applyFont="1" applyFill="1" applyBorder="1" applyAlignment="1" applyProtection="1">
      <alignment horizontal="right" vertical="center"/>
    </xf>
    <xf numFmtId="165" fontId="24" fillId="0" borderId="15" xfId="0" applyNumberFormat="1" applyFont="1" applyBorder="1" applyAlignment="1" applyProtection="1">
      <alignment horizontal="right" vertical="center"/>
    </xf>
    <xf numFmtId="0" fontId="39" fillId="4" borderId="0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39" fillId="4" borderId="0" xfId="0" applyFont="1" applyFill="1" applyAlignment="1">
      <alignment horizontal="left" vertical="center"/>
    </xf>
    <xf numFmtId="165" fontId="33" fillId="4" borderId="0" xfId="0" applyNumberFormat="1" applyFont="1" applyFill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4" fillId="0" borderId="15" xfId="0" applyFont="1" applyBorder="1"/>
    <xf numFmtId="0" fontId="42" fillId="0" borderId="0" xfId="0" applyFont="1" applyFill="1" applyBorder="1" applyAlignment="1" applyProtection="1"/>
    <xf numFmtId="164" fontId="0" fillId="2" borderId="16" xfId="0" applyNumberFormat="1" applyFill="1" applyBorder="1" applyProtection="1"/>
    <xf numFmtId="0" fontId="34" fillId="0" borderId="0" xfId="0" applyFont="1" applyFill="1" applyBorder="1" applyProtection="1"/>
    <xf numFmtId="0" fontId="43" fillId="0" borderId="0" xfId="0" applyFont="1" applyFill="1" applyBorder="1" applyAlignment="1" applyProtection="1"/>
    <xf numFmtId="0" fontId="40" fillId="0" borderId="0" xfId="0" applyFont="1" applyFill="1" applyBorder="1" applyAlignment="1" applyProtection="1">
      <alignment horizontal="left" vertical="top" indent="1"/>
    </xf>
    <xf numFmtId="0" fontId="44" fillId="0" borderId="0" xfId="0" applyFont="1" applyFill="1" applyBorder="1" applyAlignment="1" applyProtection="1">
      <alignment vertical="top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Protection="1">
      <protection locked="0"/>
    </xf>
    <xf numFmtId="164" fontId="34" fillId="0" borderId="0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0" fillId="0" borderId="0" xfId="0" applyBorder="1" applyProtection="1"/>
    <xf numFmtId="0" fontId="12" fillId="0" borderId="0" xfId="0" applyFont="1" applyProtection="1"/>
    <xf numFmtId="0" fontId="12" fillId="0" borderId="0" xfId="0" applyFont="1" applyBorder="1" applyProtection="1"/>
    <xf numFmtId="0" fontId="23" fillId="0" borderId="0" xfId="0" applyFont="1" applyProtection="1"/>
    <xf numFmtId="0" fontId="10" fillId="0" borderId="3" xfId="0" applyFont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horizontal="left" vertical="center" indent="3"/>
    </xf>
    <xf numFmtId="0" fontId="7" fillId="0" borderId="0" xfId="0" applyFont="1" applyAlignment="1" applyProtection="1">
      <alignment horizontal="left" vertical="center" indent="3"/>
    </xf>
    <xf numFmtId="0" fontId="18" fillId="5" borderId="0" xfId="0" applyFont="1" applyFill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/>
    </xf>
    <xf numFmtId="0" fontId="30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right" vertical="top" indent="1"/>
    </xf>
    <xf numFmtId="0" fontId="4" fillId="0" borderId="9" xfId="0" applyFont="1" applyBorder="1" applyAlignment="1" applyProtection="1">
      <alignment horizontal="right" vertical="top" indent="1"/>
    </xf>
    <xf numFmtId="0" fontId="4" fillId="4" borderId="0" xfId="0" applyFont="1" applyFill="1" applyAlignment="1" applyProtection="1">
      <alignment horizontal="right" vertical="top" indent="1"/>
    </xf>
    <xf numFmtId="0" fontId="36" fillId="0" borderId="9" xfId="0" applyFont="1" applyBorder="1" applyAlignment="1" applyProtection="1">
      <alignment horizontal="left" vertical="top" wrapText="1"/>
    </xf>
    <xf numFmtId="0" fontId="35" fillId="0" borderId="0" xfId="0" applyFont="1" applyAlignment="1" applyProtection="1">
      <alignment horizontal="center" vertical="top"/>
    </xf>
    <xf numFmtId="0" fontId="4" fillId="0" borderId="9" xfId="0" applyFont="1" applyBorder="1" applyAlignment="1">
      <alignment horizontal="right" vertical="top"/>
    </xf>
    <xf numFmtId="0" fontId="30" fillId="0" borderId="0" xfId="0" applyFont="1" applyAlignment="1">
      <alignment horizontal="left" indent="41"/>
    </xf>
    <xf numFmtId="0" fontId="21" fillId="0" borderId="0" xfId="0" applyFont="1" applyAlignment="1">
      <alignment horizontal="left" indent="55"/>
    </xf>
    <xf numFmtId="0" fontId="35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4" fillId="3" borderId="0" xfId="0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0" fontId="30" fillId="0" borderId="0" xfId="0" applyFont="1" applyBorder="1" applyAlignment="1" applyProtection="1">
      <alignment horizontal="left" vertical="center" indent="30"/>
    </xf>
    <xf numFmtId="0" fontId="21" fillId="0" borderId="0" xfId="0" applyFont="1" applyAlignment="1" applyProtection="1">
      <alignment horizontal="left" vertical="center" indent="30"/>
    </xf>
    <xf numFmtId="0" fontId="18" fillId="5" borderId="0" xfId="0" applyFont="1" applyFill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wrapText="1" indent="34"/>
    </xf>
    <xf numFmtId="0" fontId="21" fillId="0" borderId="0" xfId="0" applyFont="1" applyAlignment="1" applyProtection="1">
      <alignment horizontal="left" vertical="top" indent="34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433D"/>
      <color rgb="FF008080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1</xdr:row>
      <xdr:rowOff>352425</xdr:rowOff>
    </xdr:from>
    <xdr:to>
      <xdr:col>5</xdr:col>
      <xdr:colOff>547727</xdr:colOff>
      <xdr:row>1</xdr:row>
      <xdr:rowOff>1609725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0F5372-B82F-404E-8F7A-CA54EF63C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6" y="352425"/>
          <a:ext cx="2843251" cy="12573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1</xdr:row>
      <xdr:rowOff>361950</xdr:rowOff>
    </xdr:from>
    <xdr:to>
      <xdr:col>2</xdr:col>
      <xdr:colOff>276225</xdr:colOff>
      <xdr:row>1</xdr:row>
      <xdr:rowOff>1642110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7CD7718-CD01-450E-8663-7A0B6AD67F54}"/>
            </a:ext>
          </a:extLst>
        </xdr:cNvPr>
        <xdr:cNvCxnSpPr/>
      </xdr:nvCxnSpPr>
      <xdr:spPr>
        <a:xfrm>
          <a:off x="2009775" y="361950"/>
          <a:ext cx="0" cy="1280160"/>
        </a:xfrm>
        <a:prstGeom prst="line">
          <a:avLst/>
        </a:prstGeom>
        <a:ln w="38100">
          <a:solidFill>
            <a:srgbClr val="12433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106454</xdr:colOff>
      <xdr:row>0</xdr:row>
      <xdr:rowOff>166408</xdr:rowOff>
    </xdr:from>
    <xdr:to>
      <xdr:col>1</xdr:col>
      <xdr:colOff>1798543</xdr:colOff>
      <xdr:row>1</xdr:row>
      <xdr:rowOff>429550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61DE3-8088-4493-B2A7-B8BAFA47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904" y="166408"/>
          <a:ext cx="1692089" cy="73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241487</xdr:rowOff>
    </xdr:from>
    <xdr:to>
      <xdr:col>1</xdr:col>
      <xdr:colOff>60830</xdr:colOff>
      <xdr:row>2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628E22-0263-46BD-9080-72E37338F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41487"/>
          <a:ext cx="2184904" cy="9586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222437</xdr:rowOff>
    </xdr:from>
    <xdr:to>
      <xdr:col>0</xdr:col>
      <xdr:colOff>2213480</xdr:colOff>
      <xdr:row>2</xdr:row>
      <xdr:rowOff>259080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FC23A6-EDDA-45BD-AB9A-D6D94B6DE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22437"/>
          <a:ext cx="2184904" cy="9586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3810</xdr:rowOff>
    </xdr:from>
    <xdr:to>
      <xdr:col>0</xdr:col>
      <xdr:colOff>1969996</xdr:colOff>
      <xdr:row>3</xdr:row>
      <xdr:rowOff>125730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0A0BAE-CA5E-469A-A7E5-8C2A0A36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94310"/>
          <a:ext cx="1939516" cy="8534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219075</xdr:rowOff>
    </xdr:from>
    <xdr:to>
      <xdr:col>0</xdr:col>
      <xdr:colOff>2109061</xdr:colOff>
      <xdr:row>2</xdr:row>
      <xdr:rowOff>106680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8523309-0A8B-4DE0-85D7-49167BA7D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1928086" cy="86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p@rdadvisorygroup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C598-587E-4802-9887-E4876E17E558}">
  <sheetPr>
    <tabColor rgb="FFFF0000"/>
  </sheetPr>
  <dimension ref="A1:K20"/>
  <sheetViews>
    <sheetView showGridLines="0" tabSelected="1" zoomScale="102" zoomScaleNormal="100" workbookViewId="0">
      <selection sqref="A1:K1"/>
    </sheetView>
  </sheetViews>
  <sheetFormatPr defaultColWidth="9.140625" defaultRowHeight="15" x14ac:dyDescent="0.25"/>
  <cols>
    <col min="1" max="1" width="16.7109375" style="22" customWidth="1"/>
    <col min="2" max="8" width="12.85546875" style="11" customWidth="1"/>
    <col min="9" max="16384" width="9.140625" style="11"/>
  </cols>
  <sheetData>
    <row r="1" spans="1:11" ht="18.75" x14ac:dyDescent="0.3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1" customFormat="1" ht="159.75" customHeight="1" x14ac:dyDescent="0.7">
      <c r="A2" s="106" t="s">
        <v>11</v>
      </c>
      <c r="B2" s="107"/>
      <c r="C2" s="107"/>
      <c r="D2" s="107"/>
      <c r="E2" s="107"/>
      <c r="F2" s="107"/>
      <c r="G2" s="107"/>
      <c r="H2" s="107"/>
    </row>
    <row r="4" spans="1:11" s="5" customFormat="1" ht="30.75" customHeight="1" x14ac:dyDescent="0.25">
      <c r="A4" s="2" t="s">
        <v>12</v>
      </c>
      <c r="B4" s="3" t="s">
        <v>13</v>
      </c>
      <c r="C4" s="3"/>
      <c r="D4" s="3"/>
      <c r="E4" s="3"/>
      <c r="F4" s="4"/>
      <c r="G4" s="4"/>
      <c r="H4" s="4"/>
      <c r="I4" s="4"/>
      <c r="J4" s="4"/>
    </row>
    <row r="5" spans="1:11" s="5" customFormat="1" ht="26.25" customHeight="1" x14ac:dyDescent="0.25">
      <c r="A5" s="2" t="s">
        <v>38</v>
      </c>
      <c r="B5" s="3" t="s">
        <v>37</v>
      </c>
      <c r="C5" s="6"/>
      <c r="D5" s="6"/>
      <c r="E5" s="3"/>
      <c r="F5" s="4"/>
      <c r="G5" s="4"/>
      <c r="H5" s="4"/>
      <c r="I5" s="4"/>
      <c r="J5" s="4"/>
    </row>
    <row r="6" spans="1:11" s="5" customFormat="1" ht="24.75" customHeight="1" x14ac:dyDescent="0.25">
      <c r="A6" s="2" t="s">
        <v>14</v>
      </c>
      <c r="B6" s="3" t="s">
        <v>59</v>
      </c>
      <c r="C6" s="3"/>
      <c r="D6" s="3"/>
      <c r="E6" s="3"/>
      <c r="F6" s="4"/>
      <c r="G6" s="4"/>
      <c r="H6" s="4"/>
      <c r="I6" s="4"/>
      <c r="J6" s="4"/>
    </row>
    <row r="7" spans="1:11" ht="16.5" thickBot="1" x14ac:dyDescent="0.3">
      <c r="A7" s="7"/>
      <c r="B7" s="8"/>
      <c r="C7" s="8"/>
      <c r="D7" s="8"/>
      <c r="E7" s="8"/>
      <c r="F7" s="8"/>
      <c r="G7" s="8"/>
      <c r="H7" s="9"/>
      <c r="I7" s="10"/>
      <c r="J7" s="10"/>
    </row>
    <row r="8" spans="1:11" ht="15.75" x14ac:dyDescent="0.25">
      <c r="A8" s="12"/>
      <c r="B8" s="10"/>
      <c r="C8" s="10"/>
      <c r="D8" s="10"/>
      <c r="E8" s="10"/>
      <c r="F8" s="10"/>
      <c r="G8" s="10"/>
      <c r="H8" s="10"/>
      <c r="I8" s="10"/>
      <c r="J8" s="10"/>
    </row>
    <row r="9" spans="1:11" s="15" customFormat="1" ht="15.75" x14ac:dyDescent="0.25">
      <c r="A9" s="13" t="s">
        <v>8</v>
      </c>
      <c r="B9" s="14" t="s">
        <v>10</v>
      </c>
      <c r="C9" s="14"/>
      <c r="D9" s="14"/>
      <c r="E9" s="14"/>
      <c r="F9" s="14"/>
      <c r="G9" s="14"/>
      <c r="H9" s="14"/>
      <c r="I9" s="14"/>
      <c r="J9" s="14"/>
    </row>
    <row r="10" spans="1:11" s="15" customFormat="1" ht="15.75" x14ac:dyDescent="0.25">
      <c r="A10" s="12"/>
      <c r="B10" s="14"/>
      <c r="C10" s="14"/>
      <c r="D10" s="14"/>
      <c r="E10" s="14"/>
      <c r="F10" s="14"/>
      <c r="G10" s="14"/>
      <c r="H10" s="14"/>
      <c r="I10" s="14"/>
      <c r="J10" s="14"/>
    </row>
    <row r="11" spans="1:11" s="15" customFormat="1" ht="15.75" x14ac:dyDescent="0.25">
      <c r="A11" s="13" t="s">
        <v>9</v>
      </c>
      <c r="B11" s="14" t="s">
        <v>40</v>
      </c>
      <c r="C11" s="14"/>
      <c r="D11" s="14"/>
      <c r="E11" s="14"/>
      <c r="F11" s="14"/>
      <c r="G11" s="14"/>
      <c r="H11" s="14"/>
      <c r="I11" s="14"/>
      <c r="J11" s="14"/>
    </row>
    <row r="12" spans="1:11" s="15" customFormat="1" ht="15.75" x14ac:dyDescent="0.25">
      <c r="A12" s="12"/>
      <c r="B12" s="14" t="s">
        <v>79</v>
      </c>
      <c r="C12" s="14"/>
      <c r="D12" s="14"/>
      <c r="E12" s="14"/>
      <c r="F12" s="14"/>
      <c r="G12" s="14"/>
      <c r="H12" s="14"/>
      <c r="I12" s="14"/>
      <c r="J12" s="14"/>
    </row>
    <row r="13" spans="1:11" s="15" customFormat="1" ht="15.75" x14ac:dyDescent="0.25">
      <c r="A13" s="12"/>
      <c r="B13" s="14" t="s">
        <v>41</v>
      </c>
      <c r="C13" s="14"/>
      <c r="D13" s="14"/>
      <c r="E13" s="14"/>
      <c r="F13" s="14"/>
      <c r="G13" s="14"/>
      <c r="H13" s="14"/>
      <c r="I13" s="14"/>
      <c r="J13" s="14"/>
    </row>
    <row r="14" spans="1:11" s="15" customFormat="1" ht="15.75" x14ac:dyDescent="0.25">
      <c r="A14" s="12"/>
      <c r="B14" s="14" t="s">
        <v>53</v>
      </c>
      <c r="C14" s="14"/>
      <c r="D14" s="14"/>
      <c r="E14" s="14"/>
      <c r="F14" s="14"/>
      <c r="G14" s="14"/>
      <c r="H14" s="14"/>
      <c r="I14" s="14"/>
      <c r="J14" s="14"/>
    </row>
    <row r="15" spans="1:11" s="15" customFormat="1" ht="15.75" x14ac:dyDescent="0.25">
      <c r="A15" s="12"/>
      <c r="B15" s="14"/>
      <c r="C15" s="14"/>
      <c r="D15" s="14"/>
      <c r="E15" s="14"/>
      <c r="F15" s="14"/>
      <c r="G15" s="14"/>
      <c r="H15" s="14"/>
      <c r="I15" s="14"/>
      <c r="J15" s="14"/>
    </row>
    <row r="16" spans="1:11" ht="15.75" x14ac:dyDescent="0.25">
      <c r="A16" s="16" t="s">
        <v>15</v>
      </c>
      <c r="B16" s="17" t="s">
        <v>52</v>
      </c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15.75" x14ac:dyDescent="0.25">
      <c r="A17" s="20"/>
      <c r="B17" s="17" t="s">
        <v>42</v>
      </c>
      <c r="C17" s="18"/>
      <c r="D17" s="18"/>
      <c r="E17" s="18"/>
      <c r="F17" s="18"/>
      <c r="G17" s="18"/>
      <c r="H17" s="18"/>
      <c r="I17" s="18"/>
      <c r="J17" s="18"/>
      <c r="K17" s="19"/>
    </row>
    <row r="18" spans="1:11" ht="15.75" x14ac:dyDescent="0.25">
      <c r="A18" s="21"/>
      <c r="B18" s="14"/>
      <c r="C18" s="14"/>
      <c r="D18" s="14"/>
      <c r="E18" s="14"/>
      <c r="F18" s="14"/>
      <c r="G18" s="14"/>
      <c r="H18" s="14"/>
      <c r="I18" s="14"/>
      <c r="J18" s="14"/>
    </row>
    <row r="19" spans="1:11" x14ac:dyDescent="0.25">
      <c r="B19" s="10"/>
      <c r="C19" s="10"/>
      <c r="D19" s="10"/>
      <c r="E19" s="10"/>
      <c r="F19" s="10"/>
      <c r="G19" s="10"/>
      <c r="H19" s="10"/>
      <c r="I19" s="10"/>
      <c r="J19" s="10"/>
    </row>
    <row r="20" spans="1:11" x14ac:dyDescent="0.25">
      <c r="B20" s="10"/>
      <c r="C20" s="10"/>
      <c r="D20" s="10"/>
      <c r="E20" s="10"/>
      <c r="F20" s="10"/>
      <c r="G20" s="10"/>
      <c r="H20" s="10"/>
      <c r="I20" s="10"/>
      <c r="J20" s="10"/>
    </row>
  </sheetData>
  <sheetProtection sheet="1" objects="1" scenarios="1"/>
  <mergeCells count="2">
    <mergeCell ref="A2:H2"/>
    <mergeCell ref="A1:K1"/>
  </mergeCells>
  <hyperlinks>
    <hyperlink ref="B5" r:id="rId1" xr:uid="{D65C53A1-6E0A-481B-8B9A-BF7B67C01E04}"/>
  </hyperlinks>
  <pageMargins left="0.25" right="0.25" top="0.75" bottom="0.75" header="0.3" footer="0.3"/>
  <pageSetup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D82B-5454-40AE-A07A-425B3756F3F7}">
  <sheetPr>
    <tabColor theme="1" tint="0.249977111117893"/>
  </sheetPr>
  <dimension ref="A1:G25"/>
  <sheetViews>
    <sheetView showGridLines="0" zoomScaleNormal="100" workbookViewId="0">
      <selection activeCell="B2" sqref="B2:D2"/>
    </sheetView>
  </sheetViews>
  <sheetFormatPr defaultColWidth="9.140625" defaultRowHeight="18.75" x14ac:dyDescent="0.25"/>
  <cols>
    <col min="1" max="1" width="8.28515625" style="23" customWidth="1"/>
    <col min="2" max="2" width="68.5703125" style="36" customWidth="1"/>
    <col min="3" max="3" width="22.28515625" style="37" customWidth="1"/>
    <col min="4" max="4" width="59.28515625" style="24" customWidth="1"/>
    <col min="5" max="16384" width="9.140625" style="24"/>
  </cols>
  <sheetData>
    <row r="1" spans="1:7" s="40" customFormat="1" ht="37.5" customHeight="1" x14ac:dyDescent="0.4">
      <c r="A1" s="38"/>
      <c r="B1" s="109" t="s">
        <v>80</v>
      </c>
      <c r="C1" s="109"/>
      <c r="D1" s="109"/>
      <c r="E1" s="39"/>
      <c r="F1" s="39"/>
      <c r="G1" s="39"/>
    </row>
    <row r="2" spans="1:7" s="40" customFormat="1" ht="51" customHeight="1" x14ac:dyDescent="0.25">
      <c r="A2" s="41"/>
      <c r="B2" s="110" t="s">
        <v>43</v>
      </c>
      <c r="C2" s="110"/>
      <c r="D2" s="110"/>
      <c r="E2" s="42"/>
    </row>
    <row r="3" spans="1:7" s="26" customFormat="1" ht="20.25" customHeight="1" x14ac:dyDescent="0.25">
      <c r="A3" s="25"/>
      <c r="B3" s="56" t="s">
        <v>34</v>
      </c>
      <c r="C3" s="57" t="s">
        <v>36</v>
      </c>
      <c r="D3" s="56" t="s">
        <v>35</v>
      </c>
    </row>
    <row r="4" spans="1:7" s="30" customFormat="1" ht="27" customHeight="1" x14ac:dyDescent="0.25">
      <c r="A4" s="27" t="s">
        <v>23</v>
      </c>
      <c r="B4" s="105" t="s">
        <v>21</v>
      </c>
      <c r="C4" s="28"/>
      <c r="D4" s="29"/>
    </row>
    <row r="5" spans="1:7" s="30" customFormat="1" ht="36.75" customHeight="1" x14ac:dyDescent="0.25">
      <c r="A5" s="27" t="s">
        <v>24</v>
      </c>
      <c r="B5" s="105" t="s">
        <v>16</v>
      </c>
      <c r="C5" s="28"/>
      <c r="D5" s="29"/>
    </row>
    <row r="6" spans="1:7" s="30" customFormat="1" ht="36.75" customHeight="1" x14ac:dyDescent="0.25">
      <c r="A6" s="27" t="s">
        <v>25</v>
      </c>
      <c r="B6" s="105" t="s">
        <v>17</v>
      </c>
      <c r="C6" s="28"/>
      <c r="D6" s="29"/>
    </row>
    <row r="7" spans="1:7" s="30" customFormat="1" ht="36.75" customHeight="1" x14ac:dyDescent="0.25">
      <c r="A7" s="27" t="s">
        <v>26</v>
      </c>
      <c r="B7" s="105" t="s">
        <v>18</v>
      </c>
      <c r="C7" s="28"/>
      <c r="D7" s="29"/>
    </row>
    <row r="8" spans="1:7" s="30" customFormat="1" ht="36.75" customHeight="1" x14ac:dyDescent="0.25">
      <c r="A8" s="27" t="s">
        <v>27</v>
      </c>
      <c r="B8" s="105" t="s">
        <v>22</v>
      </c>
      <c r="C8" s="28"/>
      <c r="D8" s="29"/>
    </row>
    <row r="9" spans="1:7" s="30" customFormat="1" ht="36.75" customHeight="1" x14ac:dyDescent="0.25">
      <c r="A9" s="27" t="s">
        <v>28</v>
      </c>
      <c r="B9" s="105" t="s">
        <v>19</v>
      </c>
      <c r="C9" s="28"/>
      <c r="D9" s="29"/>
    </row>
    <row r="10" spans="1:7" s="30" customFormat="1" ht="36.75" customHeight="1" x14ac:dyDescent="0.25">
      <c r="A10" s="27" t="s">
        <v>29</v>
      </c>
      <c r="B10" s="105" t="s">
        <v>87</v>
      </c>
      <c r="C10" s="28"/>
      <c r="D10" s="29"/>
    </row>
    <row r="11" spans="1:7" s="30" customFormat="1" ht="36.75" customHeight="1" x14ac:dyDescent="0.25">
      <c r="A11" s="27" t="s">
        <v>30</v>
      </c>
      <c r="B11" s="105" t="s">
        <v>88</v>
      </c>
      <c r="C11" s="28"/>
      <c r="D11" s="29"/>
    </row>
    <row r="12" spans="1:7" s="30" customFormat="1" ht="36.75" customHeight="1" x14ac:dyDescent="0.25">
      <c r="A12" s="27" t="s">
        <v>31</v>
      </c>
      <c r="B12" s="105" t="s">
        <v>89</v>
      </c>
      <c r="C12" s="28"/>
      <c r="D12" s="29"/>
    </row>
    <row r="13" spans="1:7" s="30" customFormat="1" ht="36.75" customHeight="1" x14ac:dyDescent="0.25">
      <c r="A13" s="27" t="s">
        <v>32</v>
      </c>
      <c r="B13" s="105" t="s">
        <v>90</v>
      </c>
      <c r="C13" s="28"/>
      <c r="D13" s="29"/>
    </row>
    <row r="14" spans="1:7" s="30" customFormat="1" ht="36.75" customHeight="1" x14ac:dyDescent="0.25">
      <c r="A14" s="27" t="s">
        <v>33</v>
      </c>
      <c r="B14" s="105" t="s">
        <v>91</v>
      </c>
      <c r="C14" s="28"/>
      <c r="D14" s="29"/>
    </row>
    <row r="15" spans="1:7" s="30" customFormat="1" ht="36.75" customHeight="1" x14ac:dyDescent="0.25">
      <c r="A15" s="27" t="s">
        <v>39</v>
      </c>
      <c r="B15" s="105" t="s">
        <v>20</v>
      </c>
      <c r="C15" s="28"/>
      <c r="D15" s="29"/>
    </row>
    <row r="16" spans="1:7" s="30" customFormat="1" ht="36.75" customHeight="1" x14ac:dyDescent="0.25">
      <c r="A16" s="27" t="s">
        <v>74</v>
      </c>
      <c r="B16" s="105" t="s">
        <v>44</v>
      </c>
      <c r="C16" s="28"/>
      <c r="D16" s="29"/>
    </row>
    <row r="17" spans="1:3" s="30" customFormat="1" x14ac:dyDescent="0.25">
      <c r="A17" s="31"/>
      <c r="C17" s="32"/>
    </row>
    <row r="18" spans="1:3" s="35" customFormat="1" x14ac:dyDescent="0.25">
      <c r="A18" s="33"/>
      <c r="B18" s="30"/>
      <c r="C18" s="34"/>
    </row>
    <row r="19" spans="1:3" s="35" customFormat="1" x14ac:dyDescent="0.25">
      <c r="A19" s="33"/>
      <c r="B19" s="30"/>
      <c r="C19" s="34"/>
    </row>
    <row r="20" spans="1:3" s="35" customFormat="1" x14ac:dyDescent="0.25">
      <c r="A20" s="33"/>
      <c r="B20" s="30"/>
      <c r="C20" s="34"/>
    </row>
    <row r="21" spans="1:3" s="35" customFormat="1" x14ac:dyDescent="0.25">
      <c r="A21" s="33"/>
      <c r="B21" s="30"/>
      <c r="C21" s="34"/>
    </row>
    <row r="22" spans="1:3" s="35" customFormat="1" x14ac:dyDescent="0.25">
      <c r="A22" s="33"/>
      <c r="B22" s="30"/>
      <c r="C22" s="34"/>
    </row>
    <row r="23" spans="1:3" s="35" customFormat="1" x14ac:dyDescent="0.25">
      <c r="A23" s="33"/>
      <c r="B23" s="30"/>
      <c r="C23" s="34"/>
    </row>
    <row r="24" spans="1:3" s="35" customFormat="1" x14ac:dyDescent="0.25">
      <c r="A24" s="33"/>
      <c r="B24" s="30"/>
      <c r="C24" s="34"/>
    </row>
    <row r="25" spans="1:3" s="35" customFormat="1" x14ac:dyDescent="0.25">
      <c r="A25" s="33"/>
      <c r="B25" s="30"/>
      <c r="C25" s="34"/>
    </row>
  </sheetData>
  <sheetProtection sheet="1" objects="1" scenarios="1"/>
  <mergeCells count="2">
    <mergeCell ref="B1:D1"/>
    <mergeCell ref="B2:D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8D2F-DD62-4367-8897-23E07B05A88A}">
  <sheetPr>
    <tabColor theme="1" tint="0.249977111117893"/>
  </sheetPr>
  <dimension ref="A1:G436"/>
  <sheetViews>
    <sheetView showGridLines="0" zoomScaleNormal="100" workbookViewId="0">
      <pane xSplit="7" ySplit="8" topLeftCell="H30" activePane="bottomRight" state="frozen"/>
      <selection pane="topRight" activeCell="H1" sqref="H1"/>
      <selection pane="bottomLeft" activeCell="A11" sqref="A11"/>
      <selection pane="bottomRight" activeCell="B16" sqref="B16"/>
    </sheetView>
  </sheetViews>
  <sheetFormatPr defaultColWidth="9.140625" defaultRowHeight="15" x14ac:dyDescent="0.25"/>
  <cols>
    <col min="1" max="1" width="31.85546875" style="43" customWidth="1"/>
    <col min="2" max="2" width="22.28515625" style="43" customWidth="1"/>
    <col min="3" max="7" width="20.7109375" style="43" customWidth="1"/>
    <col min="8" max="16384" width="9.140625" style="43"/>
  </cols>
  <sheetData>
    <row r="1" spans="1:7" s="49" customFormat="1" ht="44.25" customHeight="1" x14ac:dyDescent="0.45">
      <c r="A1" s="111" t="s">
        <v>60</v>
      </c>
      <c r="B1" s="111"/>
      <c r="C1" s="111"/>
      <c r="D1" s="111"/>
      <c r="E1" s="111"/>
      <c r="F1" s="111"/>
      <c r="G1" s="111"/>
    </row>
    <row r="2" spans="1:7" s="49" customFormat="1" ht="29.25" customHeight="1" x14ac:dyDescent="0.45">
      <c r="B2" s="112" t="s">
        <v>57</v>
      </c>
      <c r="C2" s="112"/>
      <c r="D2" s="112"/>
      <c r="E2" s="112"/>
    </row>
    <row r="3" spans="1:7" s="49" customFormat="1" ht="24" customHeight="1" x14ac:dyDescent="0.25"/>
    <row r="4" spans="1:7" s="50" customFormat="1" ht="18.75" x14ac:dyDescent="0.25">
      <c r="B4" s="117" t="s">
        <v>81</v>
      </c>
      <c r="C4" s="117"/>
      <c r="D4" s="117"/>
      <c r="E4" s="113" t="s">
        <v>54</v>
      </c>
      <c r="F4" s="113"/>
      <c r="G4" s="113"/>
    </row>
    <row r="5" spans="1:7" s="50" customFormat="1" ht="15.75" x14ac:dyDescent="0.25">
      <c r="E5" s="115" t="s">
        <v>55</v>
      </c>
      <c r="F5" s="115"/>
      <c r="G5" s="115"/>
    </row>
    <row r="6" spans="1:7" s="50" customFormat="1" ht="42" customHeight="1" x14ac:dyDescent="0.25">
      <c r="A6" s="116" t="s">
        <v>94</v>
      </c>
      <c r="B6" s="116"/>
      <c r="C6" s="116"/>
      <c r="D6" s="51"/>
      <c r="E6" s="114" t="s">
        <v>48</v>
      </c>
      <c r="F6" s="114"/>
      <c r="G6" s="114"/>
    </row>
    <row r="7" spans="1:7" x14ac:dyDescent="0.25">
      <c r="A7" s="58"/>
      <c r="B7" s="59" t="s">
        <v>1</v>
      </c>
      <c r="C7" s="59" t="s">
        <v>64</v>
      </c>
      <c r="D7" s="59" t="s">
        <v>2</v>
      </c>
      <c r="E7" s="59" t="s">
        <v>2</v>
      </c>
      <c r="F7" s="59" t="s">
        <v>66</v>
      </c>
      <c r="G7" s="60" t="s">
        <v>4</v>
      </c>
    </row>
    <row r="8" spans="1:7" s="24" customFormat="1" ht="20.25" customHeight="1" x14ac:dyDescent="0.25">
      <c r="A8" s="61" t="s">
        <v>0</v>
      </c>
      <c r="B8" s="62" t="s">
        <v>67</v>
      </c>
      <c r="C8" s="62" t="s">
        <v>65</v>
      </c>
      <c r="D8" s="62" t="s">
        <v>68</v>
      </c>
      <c r="E8" s="62" t="s">
        <v>3</v>
      </c>
      <c r="F8" s="62" t="s">
        <v>5</v>
      </c>
      <c r="G8" s="63" t="s">
        <v>5</v>
      </c>
    </row>
    <row r="9" spans="1:7" x14ac:dyDescent="0.25">
      <c r="A9" s="44" t="s">
        <v>46</v>
      </c>
      <c r="B9" s="45">
        <v>80000</v>
      </c>
      <c r="C9" s="45">
        <v>6000</v>
      </c>
      <c r="D9" s="45">
        <v>10000</v>
      </c>
      <c r="E9" s="45">
        <v>2500</v>
      </c>
      <c r="F9" s="70">
        <f>B9+C9+D9-E9</f>
        <v>93500</v>
      </c>
      <c r="G9" s="70">
        <f>IF(F9&gt;100000,100000,F9)</f>
        <v>93500</v>
      </c>
    </row>
    <row r="10" spans="1:7" x14ac:dyDescent="0.25">
      <c r="A10" s="44" t="s">
        <v>47</v>
      </c>
      <c r="B10" s="45">
        <v>120000</v>
      </c>
      <c r="C10" s="45">
        <v>8500</v>
      </c>
      <c r="D10" s="45">
        <v>10000</v>
      </c>
      <c r="E10" s="45">
        <v>1500</v>
      </c>
      <c r="F10" s="70">
        <f>B10+C10+D10-E10</f>
        <v>137000</v>
      </c>
      <c r="G10" s="70">
        <f>IF(F10&gt;100000,100000,F10)</f>
        <v>100000</v>
      </c>
    </row>
    <row r="11" spans="1:7" x14ac:dyDescent="0.25">
      <c r="A11" s="44" t="s">
        <v>92</v>
      </c>
      <c r="B11" s="45">
        <v>50000</v>
      </c>
      <c r="C11" s="45">
        <v>2500</v>
      </c>
      <c r="D11" s="45">
        <v>1000</v>
      </c>
      <c r="E11" s="45">
        <v>0</v>
      </c>
      <c r="F11" s="70">
        <f t="shared" ref="F11:F74" si="0">B11+C11+D11-E11</f>
        <v>53500</v>
      </c>
      <c r="G11" s="70">
        <f t="shared" ref="G11:G74" si="1">IF(F11&gt;100000,100000,F11)</f>
        <v>53500</v>
      </c>
    </row>
    <row r="12" spans="1:7" x14ac:dyDescent="0.25">
      <c r="A12" s="44"/>
      <c r="B12" s="45"/>
      <c r="C12" s="45"/>
      <c r="D12" s="45"/>
      <c r="E12" s="45"/>
      <c r="F12" s="70">
        <f t="shared" si="0"/>
        <v>0</v>
      </c>
      <c r="G12" s="70">
        <f t="shared" si="1"/>
        <v>0</v>
      </c>
    </row>
    <row r="13" spans="1:7" x14ac:dyDescent="0.25">
      <c r="A13" s="44"/>
      <c r="B13" s="45"/>
      <c r="C13" s="45"/>
      <c r="D13" s="45"/>
      <c r="E13" s="45"/>
      <c r="F13" s="70">
        <f t="shared" si="0"/>
        <v>0</v>
      </c>
      <c r="G13" s="70">
        <f t="shared" si="1"/>
        <v>0</v>
      </c>
    </row>
    <row r="14" spans="1:7" x14ac:dyDescent="0.25">
      <c r="A14" s="44"/>
      <c r="B14" s="45"/>
      <c r="C14" s="45"/>
      <c r="D14" s="45"/>
      <c r="E14" s="45"/>
      <c r="F14" s="70">
        <f t="shared" si="0"/>
        <v>0</v>
      </c>
      <c r="G14" s="70">
        <f t="shared" si="1"/>
        <v>0</v>
      </c>
    </row>
    <row r="15" spans="1:7" x14ac:dyDescent="0.25">
      <c r="A15" s="44"/>
      <c r="B15" s="45"/>
      <c r="C15" s="45"/>
      <c r="D15" s="45"/>
      <c r="E15" s="45"/>
      <c r="F15" s="70">
        <f t="shared" si="0"/>
        <v>0</v>
      </c>
      <c r="G15" s="70">
        <f t="shared" si="1"/>
        <v>0</v>
      </c>
    </row>
    <row r="16" spans="1:7" x14ac:dyDescent="0.25">
      <c r="A16" s="44"/>
      <c r="B16" s="45"/>
      <c r="C16" s="45"/>
      <c r="D16" s="45"/>
      <c r="E16" s="45"/>
      <c r="F16" s="70">
        <f t="shared" si="0"/>
        <v>0</v>
      </c>
      <c r="G16" s="70">
        <f t="shared" si="1"/>
        <v>0</v>
      </c>
    </row>
    <row r="17" spans="1:7" x14ac:dyDescent="0.25">
      <c r="A17" s="44"/>
      <c r="B17" s="45"/>
      <c r="C17" s="45"/>
      <c r="D17" s="45"/>
      <c r="E17" s="45"/>
      <c r="F17" s="70">
        <f t="shared" si="0"/>
        <v>0</v>
      </c>
      <c r="G17" s="70">
        <f t="shared" si="1"/>
        <v>0</v>
      </c>
    </row>
    <row r="18" spans="1:7" x14ac:dyDescent="0.25">
      <c r="A18" s="44"/>
      <c r="B18" s="45"/>
      <c r="C18" s="45"/>
      <c r="D18" s="45"/>
      <c r="E18" s="45"/>
      <c r="F18" s="70">
        <f t="shared" si="0"/>
        <v>0</v>
      </c>
      <c r="G18" s="70">
        <f t="shared" si="1"/>
        <v>0</v>
      </c>
    </row>
    <row r="19" spans="1:7" x14ac:dyDescent="0.25">
      <c r="A19" s="44"/>
      <c r="B19" s="45"/>
      <c r="C19" s="45"/>
      <c r="D19" s="45"/>
      <c r="E19" s="45"/>
      <c r="F19" s="70">
        <f t="shared" si="0"/>
        <v>0</v>
      </c>
      <c r="G19" s="70">
        <f t="shared" si="1"/>
        <v>0</v>
      </c>
    </row>
    <row r="20" spans="1:7" x14ac:dyDescent="0.25">
      <c r="A20" s="44"/>
      <c r="B20" s="45"/>
      <c r="C20" s="45"/>
      <c r="D20" s="45"/>
      <c r="E20" s="45"/>
      <c r="F20" s="70">
        <f t="shared" si="0"/>
        <v>0</v>
      </c>
      <c r="G20" s="70">
        <f t="shared" si="1"/>
        <v>0</v>
      </c>
    </row>
    <row r="21" spans="1:7" x14ac:dyDescent="0.25">
      <c r="A21" s="44"/>
      <c r="B21" s="45"/>
      <c r="C21" s="45"/>
      <c r="D21" s="45"/>
      <c r="E21" s="45"/>
      <c r="F21" s="70">
        <f t="shared" si="0"/>
        <v>0</v>
      </c>
      <c r="G21" s="70">
        <f t="shared" si="1"/>
        <v>0</v>
      </c>
    </row>
    <row r="22" spans="1:7" x14ac:dyDescent="0.25">
      <c r="A22" s="44"/>
      <c r="B22" s="45"/>
      <c r="C22" s="45"/>
      <c r="D22" s="45"/>
      <c r="E22" s="45"/>
      <c r="F22" s="70">
        <f t="shared" si="0"/>
        <v>0</v>
      </c>
      <c r="G22" s="70">
        <f t="shared" si="1"/>
        <v>0</v>
      </c>
    </row>
    <row r="23" spans="1:7" x14ac:dyDescent="0.25">
      <c r="A23" s="44"/>
      <c r="B23" s="45"/>
      <c r="C23" s="45"/>
      <c r="D23" s="45"/>
      <c r="E23" s="45"/>
      <c r="F23" s="70">
        <f t="shared" si="0"/>
        <v>0</v>
      </c>
      <c r="G23" s="70">
        <f t="shared" si="1"/>
        <v>0</v>
      </c>
    </row>
    <row r="24" spans="1:7" x14ac:dyDescent="0.25">
      <c r="A24" s="44"/>
      <c r="B24" s="45"/>
      <c r="C24" s="45"/>
      <c r="D24" s="45"/>
      <c r="E24" s="45"/>
      <c r="F24" s="70">
        <f t="shared" si="0"/>
        <v>0</v>
      </c>
      <c r="G24" s="70">
        <f t="shared" si="1"/>
        <v>0</v>
      </c>
    </row>
    <row r="25" spans="1:7" x14ac:dyDescent="0.25">
      <c r="A25" s="44"/>
      <c r="B25" s="45"/>
      <c r="C25" s="45"/>
      <c r="D25" s="45"/>
      <c r="E25" s="45"/>
      <c r="F25" s="70">
        <f t="shared" si="0"/>
        <v>0</v>
      </c>
      <c r="G25" s="70">
        <f t="shared" si="1"/>
        <v>0</v>
      </c>
    </row>
    <row r="26" spans="1:7" x14ac:dyDescent="0.25">
      <c r="A26" s="44"/>
      <c r="B26" s="45"/>
      <c r="C26" s="45"/>
      <c r="D26" s="45"/>
      <c r="E26" s="45"/>
      <c r="F26" s="70">
        <f t="shared" si="0"/>
        <v>0</v>
      </c>
      <c r="G26" s="70">
        <f t="shared" si="1"/>
        <v>0</v>
      </c>
    </row>
    <row r="27" spans="1:7" x14ac:dyDescent="0.25">
      <c r="A27" s="44"/>
      <c r="B27" s="45"/>
      <c r="C27" s="45"/>
      <c r="D27" s="45"/>
      <c r="E27" s="45"/>
      <c r="F27" s="70">
        <f t="shared" si="0"/>
        <v>0</v>
      </c>
      <c r="G27" s="70">
        <f t="shared" si="1"/>
        <v>0</v>
      </c>
    </row>
    <row r="28" spans="1:7" x14ac:dyDescent="0.25">
      <c r="A28" s="44"/>
      <c r="B28" s="45"/>
      <c r="C28" s="45"/>
      <c r="D28" s="45"/>
      <c r="E28" s="45"/>
      <c r="F28" s="70">
        <f t="shared" si="0"/>
        <v>0</v>
      </c>
      <c r="G28" s="70">
        <f t="shared" si="1"/>
        <v>0</v>
      </c>
    </row>
    <row r="29" spans="1:7" x14ac:dyDescent="0.25">
      <c r="A29" s="44"/>
      <c r="B29" s="45"/>
      <c r="C29" s="45"/>
      <c r="D29" s="45"/>
      <c r="E29" s="45"/>
      <c r="F29" s="70">
        <f t="shared" si="0"/>
        <v>0</v>
      </c>
      <c r="G29" s="70">
        <f t="shared" si="1"/>
        <v>0</v>
      </c>
    </row>
    <row r="30" spans="1:7" x14ac:dyDescent="0.25">
      <c r="A30" s="44"/>
      <c r="B30" s="45"/>
      <c r="C30" s="45"/>
      <c r="D30" s="45"/>
      <c r="E30" s="45"/>
      <c r="F30" s="70">
        <f t="shared" si="0"/>
        <v>0</v>
      </c>
      <c r="G30" s="70">
        <f t="shared" si="1"/>
        <v>0</v>
      </c>
    </row>
    <row r="31" spans="1:7" x14ac:dyDescent="0.25">
      <c r="A31" s="44"/>
      <c r="B31" s="45"/>
      <c r="C31" s="45"/>
      <c r="D31" s="45"/>
      <c r="E31" s="45"/>
      <c r="F31" s="70">
        <f t="shared" si="0"/>
        <v>0</v>
      </c>
      <c r="G31" s="70">
        <f t="shared" si="1"/>
        <v>0</v>
      </c>
    </row>
    <row r="32" spans="1:7" x14ac:dyDescent="0.25">
      <c r="A32" s="44"/>
      <c r="B32" s="45"/>
      <c r="C32" s="45"/>
      <c r="D32" s="45"/>
      <c r="E32" s="45"/>
      <c r="F32" s="70">
        <f t="shared" si="0"/>
        <v>0</v>
      </c>
      <c r="G32" s="70">
        <f t="shared" si="1"/>
        <v>0</v>
      </c>
    </row>
    <row r="33" spans="1:7" x14ac:dyDescent="0.25">
      <c r="A33" s="44"/>
      <c r="B33" s="45"/>
      <c r="C33" s="45"/>
      <c r="D33" s="45"/>
      <c r="E33" s="45"/>
      <c r="F33" s="70">
        <f t="shared" si="0"/>
        <v>0</v>
      </c>
      <c r="G33" s="70">
        <f t="shared" si="1"/>
        <v>0</v>
      </c>
    </row>
    <row r="34" spans="1:7" x14ac:dyDescent="0.25">
      <c r="A34" s="44"/>
      <c r="B34" s="45"/>
      <c r="C34" s="45"/>
      <c r="D34" s="45"/>
      <c r="E34" s="45"/>
      <c r="F34" s="70">
        <f t="shared" si="0"/>
        <v>0</v>
      </c>
      <c r="G34" s="70">
        <f t="shared" si="1"/>
        <v>0</v>
      </c>
    </row>
    <row r="35" spans="1:7" x14ac:dyDescent="0.25">
      <c r="A35" s="44"/>
      <c r="B35" s="45"/>
      <c r="C35" s="45"/>
      <c r="D35" s="45"/>
      <c r="E35" s="45"/>
      <c r="F35" s="70">
        <f t="shared" si="0"/>
        <v>0</v>
      </c>
      <c r="G35" s="70">
        <f t="shared" si="1"/>
        <v>0</v>
      </c>
    </row>
    <row r="36" spans="1:7" x14ac:dyDescent="0.25">
      <c r="A36" s="44"/>
      <c r="B36" s="45"/>
      <c r="C36" s="45"/>
      <c r="D36" s="45"/>
      <c r="E36" s="45"/>
      <c r="F36" s="70">
        <f t="shared" si="0"/>
        <v>0</v>
      </c>
      <c r="G36" s="70">
        <f t="shared" si="1"/>
        <v>0</v>
      </c>
    </row>
    <row r="37" spans="1:7" x14ac:dyDescent="0.25">
      <c r="A37" s="44"/>
      <c r="B37" s="45"/>
      <c r="C37" s="45"/>
      <c r="D37" s="45"/>
      <c r="E37" s="45"/>
      <c r="F37" s="70">
        <f t="shared" si="0"/>
        <v>0</v>
      </c>
      <c r="G37" s="70">
        <f t="shared" si="1"/>
        <v>0</v>
      </c>
    </row>
    <row r="38" spans="1:7" x14ac:dyDescent="0.25">
      <c r="A38" s="44"/>
      <c r="B38" s="45"/>
      <c r="C38" s="45"/>
      <c r="D38" s="45"/>
      <c r="E38" s="45"/>
      <c r="F38" s="70">
        <f t="shared" si="0"/>
        <v>0</v>
      </c>
      <c r="G38" s="70">
        <f t="shared" si="1"/>
        <v>0</v>
      </c>
    </row>
    <row r="39" spans="1:7" x14ac:dyDescent="0.25">
      <c r="A39" s="44"/>
      <c r="B39" s="45"/>
      <c r="C39" s="45"/>
      <c r="D39" s="45"/>
      <c r="E39" s="45"/>
      <c r="F39" s="70">
        <f t="shared" si="0"/>
        <v>0</v>
      </c>
      <c r="G39" s="70">
        <f t="shared" si="1"/>
        <v>0</v>
      </c>
    </row>
    <row r="40" spans="1:7" x14ac:dyDescent="0.25">
      <c r="A40" s="44"/>
      <c r="B40" s="45"/>
      <c r="C40" s="45"/>
      <c r="D40" s="45"/>
      <c r="E40" s="45"/>
      <c r="F40" s="70">
        <f t="shared" si="0"/>
        <v>0</v>
      </c>
      <c r="G40" s="70">
        <f t="shared" si="1"/>
        <v>0</v>
      </c>
    </row>
    <row r="41" spans="1:7" x14ac:dyDescent="0.25">
      <c r="A41" s="44"/>
      <c r="B41" s="45"/>
      <c r="C41" s="45"/>
      <c r="D41" s="45"/>
      <c r="E41" s="45"/>
      <c r="F41" s="70">
        <f t="shared" si="0"/>
        <v>0</v>
      </c>
      <c r="G41" s="70">
        <f t="shared" si="1"/>
        <v>0</v>
      </c>
    </row>
    <row r="42" spans="1:7" x14ac:dyDescent="0.25">
      <c r="A42" s="44"/>
      <c r="B42" s="45"/>
      <c r="C42" s="45"/>
      <c r="D42" s="45"/>
      <c r="E42" s="45"/>
      <c r="F42" s="70">
        <f t="shared" si="0"/>
        <v>0</v>
      </c>
      <c r="G42" s="70">
        <f t="shared" si="1"/>
        <v>0</v>
      </c>
    </row>
    <row r="43" spans="1:7" x14ac:dyDescent="0.25">
      <c r="A43" s="44"/>
      <c r="B43" s="45"/>
      <c r="C43" s="45"/>
      <c r="D43" s="45"/>
      <c r="E43" s="45"/>
      <c r="F43" s="70">
        <f t="shared" si="0"/>
        <v>0</v>
      </c>
      <c r="G43" s="70">
        <f t="shared" si="1"/>
        <v>0</v>
      </c>
    </row>
    <row r="44" spans="1:7" x14ac:dyDescent="0.25">
      <c r="A44" s="44"/>
      <c r="B44" s="45"/>
      <c r="C44" s="45"/>
      <c r="D44" s="45"/>
      <c r="E44" s="45"/>
      <c r="F44" s="70">
        <f t="shared" si="0"/>
        <v>0</v>
      </c>
      <c r="G44" s="70">
        <f t="shared" si="1"/>
        <v>0</v>
      </c>
    </row>
    <row r="45" spans="1:7" x14ac:dyDescent="0.25">
      <c r="A45" s="44"/>
      <c r="B45" s="45"/>
      <c r="C45" s="45"/>
      <c r="D45" s="45"/>
      <c r="E45" s="45"/>
      <c r="F45" s="70">
        <f t="shared" si="0"/>
        <v>0</v>
      </c>
      <c r="G45" s="70">
        <f t="shared" si="1"/>
        <v>0</v>
      </c>
    </row>
    <row r="46" spans="1:7" x14ac:dyDescent="0.25">
      <c r="A46" s="44"/>
      <c r="B46" s="45"/>
      <c r="C46" s="45"/>
      <c r="D46" s="45"/>
      <c r="E46" s="45"/>
      <c r="F46" s="70">
        <f t="shared" si="0"/>
        <v>0</v>
      </c>
      <c r="G46" s="70">
        <f t="shared" si="1"/>
        <v>0</v>
      </c>
    </row>
    <row r="47" spans="1:7" x14ac:dyDescent="0.25">
      <c r="A47" s="44"/>
      <c r="B47" s="45"/>
      <c r="C47" s="45"/>
      <c r="D47" s="45"/>
      <c r="E47" s="45"/>
      <c r="F47" s="70">
        <f t="shared" si="0"/>
        <v>0</v>
      </c>
      <c r="G47" s="70">
        <f t="shared" si="1"/>
        <v>0</v>
      </c>
    </row>
    <row r="48" spans="1:7" x14ac:dyDescent="0.25">
      <c r="A48" s="44"/>
      <c r="B48" s="45"/>
      <c r="C48" s="45"/>
      <c r="D48" s="45"/>
      <c r="E48" s="45"/>
      <c r="F48" s="70">
        <f t="shared" si="0"/>
        <v>0</v>
      </c>
      <c r="G48" s="70">
        <f t="shared" si="1"/>
        <v>0</v>
      </c>
    </row>
    <row r="49" spans="1:7" x14ac:dyDescent="0.25">
      <c r="A49" s="44"/>
      <c r="B49" s="45"/>
      <c r="C49" s="45"/>
      <c r="D49" s="45"/>
      <c r="E49" s="45"/>
      <c r="F49" s="70">
        <f t="shared" si="0"/>
        <v>0</v>
      </c>
      <c r="G49" s="70">
        <f t="shared" si="1"/>
        <v>0</v>
      </c>
    </row>
    <row r="50" spans="1:7" x14ac:dyDescent="0.25">
      <c r="A50" s="44"/>
      <c r="B50" s="45"/>
      <c r="C50" s="45"/>
      <c r="D50" s="45"/>
      <c r="E50" s="45"/>
      <c r="F50" s="70">
        <f t="shared" si="0"/>
        <v>0</v>
      </c>
      <c r="G50" s="70">
        <f t="shared" si="1"/>
        <v>0</v>
      </c>
    </row>
    <row r="51" spans="1:7" x14ac:dyDescent="0.25">
      <c r="A51" s="44"/>
      <c r="B51" s="45"/>
      <c r="C51" s="45"/>
      <c r="D51" s="45"/>
      <c r="E51" s="45"/>
      <c r="F51" s="70">
        <f t="shared" si="0"/>
        <v>0</v>
      </c>
      <c r="G51" s="70">
        <f t="shared" si="1"/>
        <v>0</v>
      </c>
    </row>
    <row r="52" spans="1:7" x14ac:dyDescent="0.25">
      <c r="A52" s="44"/>
      <c r="B52" s="45"/>
      <c r="C52" s="45"/>
      <c r="D52" s="45"/>
      <c r="E52" s="45"/>
      <c r="F52" s="70">
        <f t="shared" si="0"/>
        <v>0</v>
      </c>
      <c r="G52" s="70">
        <f t="shared" si="1"/>
        <v>0</v>
      </c>
    </row>
    <row r="53" spans="1:7" x14ac:dyDescent="0.25">
      <c r="A53" s="44"/>
      <c r="B53" s="45"/>
      <c r="C53" s="45"/>
      <c r="D53" s="45"/>
      <c r="E53" s="45"/>
      <c r="F53" s="70">
        <f t="shared" si="0"/>
        <v>0</v>
      </c>
      <c r="G53" s="70">
        <f t="shared" si="1"/>
        <v>0</v>
      </c>
    </row>
    <row r="54" spans="1:7" x14ac:dyDescent="0.25">
      <c r="A54" s="44"/>
      <c r="B54" s="45"/>
      <c r="C54" s="45"/>
      <c r="D54" s="45"/>
      <c r="E54" s="45"/>
      <c r="F54" s="70">
        <f t="shared" si="0"/>
        <v>0</v>
      </c>
      <c r="G54" s="70">
        <f t="shared" si="1"/>
        <v>0</v>
      </c>
    </row>
    <row r="55" spans="1:7" x14ac:dyDescent="0.25">
      <c r="A55" s="44"/>
      <c r="B55" s="45"/>
      <c r="C55" s="45"/>
      <c r="D55" s="45"/>
      <c r="E55" s="45"/>
      <c r="F55" s="70">
        <f t="shared" si="0"/>
        <v>0</v>
      </c>
      <c r="G55" s="70">
        <f t="shared" si="1"/>
        <v>0</v>
      </c>
    </row>
    <row r="56" spans="1:7" x14ac:dyDescent="0.25">
      <c r="A56" s="44"/>
      <c r="B56" s="45"/>
      <c r="C56" s="45"/>
      <c r="D56" s="45"/>
      <c r="E56" s="45"/>
      <c r="F56" s="70">
        <f t="shared" si="0"/>
        <v>0</v>
      </c>
      <c r="G56" s="70">
        <f t="shared" si="1"/>
        <v>0</v>
      </c>
    </row>
    <row r="57" spans="1:7" x14ac:dyDescent="0.25">
      <c r="A57" s="44"/>
      <c r="B57" s="45"/>
      <c r="C57" s="45"/>
      <c r="D57" s="45"/>
      <c r="E57" s="45"/>
      <c r="F57" s="70">
        <f t="shared" si="0"/>
        <v>0</v>
      </c>
      <c r="G57" s="70">
        <f t="shared" si="1"/>
        <v>0</v>
      </c>
    </row>
    <row r="58" spans="1:7" x14ac:dyDescent="0.25">
      <c r="A58" s="44"/>
      <c r="B58" s="45"/>
      <c r="C58" s="45"/>
      <c r="D58" s="45"/>
      <c r="E58" s="45"/>
      <c r="F58" s="70">
        <f t="shared" si="0"/>
        <v>0</v>
      </c>
      <c r="G58" s="70">
        <f t="shared" si="1"/>
        <v>0</v>
      </c>
    </row>
    <row r="59" spans="1:7" x14ac:dyDescent="0.25">
      <c r="A59" s="44"/>
      <c r="B59" s="45"/>
      <c r="C59" s="45"/>
      <c r="D59" s="45"/>
      <c r="E59" s="45"/>
      <c r="F59" s="70">
        <f t="shared" si="0"/>
        <v>0</v>
      </c>
      <c r="G59" s="70">
        <f t="shared" si="1"/>
        <v>0</v>
      </c>
    </row>
    <row r="60" spans="1:7" x14ac:dyDescent="0.25">
      <c r="A60" s="44"/>
      <c r="B60" s="45"/>
      <c r="C60" s="45"/>
      <c r="D60" s="45"/>
      <c r="E60" s="45"/>
      <c r="F60" s="70">
        <f t="shared" si="0"/>
        <v>0</v>
      </c>
      <c r="G60" s="70">
        <f t="shared" si="1"/>
        <v>0</v>
      </c>
    </row>
    <row r="61" spans="1:7" x14ac:dyDescent="0.25">
      <c r="A61" s="44"/>
      <c r="B61" s="45"/>
      <c r="C61" s="45"/>
      <c r="D61" s="45"/>
      <c r="E61" s="45"/>
      <c r="F61" s="70">
        <f t="shared" si="0"/>
        <v>0</v>
      </c>
      <c r="G61" s="70">
        <f t="shared" si="1"/>
        <v>0</v>
      </c>
    </row>
    <row r="62" spans="1:7" x14ac:dyDescent="0.25">
      <c r="A62" s="44"/>
      <c r="B62" s="45"/>
      <c r="C62" s="45"/>
      <c r="D62" s="45"/>
      <c r="E62" s="45"/>
      <c r="F62" s="70">
        <f t="shared" si="0"/>
        <v>0</v>
      </c>
      <c r="G62" s="70">
        <f t="shared" si="1"/>
        <v>0</v>
      </c>
    </row>
    <row r="63" spans="1:7" x14ac:dyDescent="0.25">
      <c r="A63" s="44"/>
      <c r="B63" s="45"/>
      <c r="C63" s="45"/>
      <c r="D63" s="45"/>
      <c r="E63" s="45"/>
      <c r="F63" s="70">
        <f t="shared" si="0"/>
        <v>0</v>
      </c>
      <c r="G63" s="70">
        <f t="shared" si="1"/>
        <v>0</v>
      </c>
    </row>
    <row r="64" spans="1:7" x14ac:dyDescent="0.25">
      <c r="A64" s="44"/>
      <c r="B64" s="45"/>
      <c r="C64" s="45"/>
      <c r="D64" s="45"/>
      <c r="E64" s="45"/>
      <c r="F64" s="70">
        <f t="shared" si="0"/>
        <v>0</v>
      </c>
      <c r="G64" s="70">
        <f t="shared" si="1"/>
        <v>0</v>
      </c>
    </row>
    <row r="65" spans="1:7" x14ac:dyDescent="0.25">
      <c r="A65" s="44"/>
      <c r="B65" s="45"/>
      <c r="C65" s="45"/>
      <c r="D65" s="45"/>
      <c r="E65" s="45"/>
      <c r="F65" s="70">
        <f t="shared" si="0"/>
        <v>0</v>
      </c>
      <c r="G65" s="70">
        <f t="shared" si="1"/>
        <v>0</v>
      </c>
    </row>
    <row r="66" spans="1:7" x14ac:dyDescent="0.25">
      <c r="A66" s="44"/>
      <c r="B66" s="45"/>
      <c r="C66" s="45"/>
      <c r="D66" s="45"/>
      <c r="E66" s="45"/>
      <c r="F66" s="70">
        <f t="shared" si="0"/>
        <v>0</v>
      </c>
      <c r="G66" s="70">
        <f t="shared" si="1"/>
        <v>0</v>
      </c>
    </row>
    <row r="67" spans="1:7" x14ac:dyDescent="0.25">
      <c r="A67" s="44"/>
      <c r="B67" s="45"/>
      <c r="C67" s="45"/>
      <c r="D67" s="45"/>
      <c r="E67" s="45"/>
      <c r="F67" s="70">
        <f t="shared" si="0"/>
        <v>0</v>
      </c>
      <c r="G67" s="70">
        <f t="shared" si="1"/>
        <v>0</v>
      </c>
    </row>
    <row r="68" spans="1:7" x14ac:dyDescent="0.25">
      <c r="A68" s="44"/>
      <c r="B68" s="45"/>
      <c r="C68" s="45"/>
      <c r="D68" s="45"/>
      <c r="E68" s="45"/>
      <c r="F68" s="70">
        <f t="shared" si="0"/>
        <v>0</v>
      </c>
      <c r="G68" s="70">
        <f t="shared" si="1"/>
        <v>0</v>
      </c>
    </row>
    <row r="69" spans="1:7" x14ac:dyDescent="0.25">
      <c r="A69" s="44"/>
      <c r="B69" s="45"/>
      <c r="C69" s="45"/>
      <c r="D69" s="45"/>
      <c r="E69" s="45"/>
      <c r="F69" s="70">
        <f t="shared" si="0"/>
        <v>0</v>
      </c>
      <c r="G69" s="70">
        <f t="shared" si="1"/>
        <v>0</v>
      </c>
    </row>
    <row r="70" spans="1:7" x14ac:dyDescent="0.25">
      <c r="A70" s="44"/>
      <c r="B70" s="45"/>
      <c r="C70" s="45"/>
      <c r="D70" s="45"/>
      <c r="E70" s="45"/>
      <c r="F70" s="70">
        <f t="shared" si="0"/>
        <v>0</v>
      </c>
      <c r="G70" s="70">
        <f t="shared" si="1"/>
        <v>0</v>
      </c>
    </row>
    <row r="71" spans="1:7" x14ac:dyDescent="0.25">
      <c r="A71" s="44"/>
      <c r="B71" s="45"/>
      <c r="C71" s="45"/>
      <c r="D71" s="45"/>
      <c r="E71" s="45"/>
      <c r="F71" s="70">
        <f t="shared" si="0"/>
        <v>0</v>
      </c>
      <c r="G71" s="70">
        <f t="shared" si="1"/>
        <v>0</v>
      </c>
    </row>
    <row r="72" spans="1:7" x14ac:dyDescent="0.25">
      <c r="A72" s="44"/>
      <c r="B72" s="45"/>
      <c r="C72" s="45"/>
      <c r="D72" s="45"/>
      <c r="E72" s="45"/>
      <c r="F72" s="70">
        <f t="shared" si="0"/>
        <v>0</v>
      </c>
      <c r="G72" s="70">
        <f t="shared" si="1"/>
        <v>0</v>
      </c>
    </row>
    <row r="73" spans="1:7" x14ac:dyDescent="0.25">
      <c r="A73" s="44"/>
      <c r="B73" s="45"/>
      <c r="C73" s="45"/>
      <c r="D73" s="45"/>
      <c r="E73" s="45"/>
      <c r="F73" s="70">
        <f t="shared" si="0"/>
        <v>0</v>
      </c>
      <c r="G73" s="70">
        <f t="shared" si="1"/>
        <v>0</v>
      </c>
    </row>
    <row r="74" spans="1:7" x14ac:dyDescent="0.25">
      <c r="A74" s="44"/>
      <c r="B74" s="45"/>
      <c r="C74" s="45"/>
      <c r="D74" s="45"/>
      <c r="E74" s="45"/>
      <c r="F74" s="70">
        <f t="shared" si="0"/>
        <v>0</v>
      </c>
      <c r="G74" s="70">
        <f t="shared" si="1"/>
        <v>0</v>
      </c>
    </row>
    <row r="75" spans="1:7" x14ac:dyDescent="0.25">
      <c r="A75" s="44"/>
      <c r="B75" s="45"/>
      <c r="C75" s="45"/>
      <c r="D75" s="45"/>
      <c r="E75" s="45"/>
      <c r="F75" s="70">
        <f t="shared" ref="F75:F86" si="2">B75+C75+D75-E75</f>
        <v>0</v>
      </c>
      <c r="G75" s="70">
        <f t="shared" ref="G75:G86" si="3">IF(F75&gt;100000,100000,F75)</f>
        <v>0</v>
      </c>
    </row>
    <row r="76" spans="1:7" x14ac:dyDescent="0.25">
      <c r="A76" s="44"/>
      <c r="B76" s="45"/>
      <c r="C76" s="45"/>
      <c r="D76" s="45"/>
      <c r="E76" s="45"/>
      <c r="F76" s="70">
        <f t="shared" si="2"/>
        <v>0</v>
      </c>
      <c r="G76" s="70">
        <f t="shared" si="3"/>
        <v>0</v>
      </c>
    </row>
    <row r="77" spans="1:7" x14ac:dyDescent="0.25">
      <c r="A77" s="44"/>
      <c r="B77" s="45"/>
      <c r="C77" s="45"/>
      <c r="D77" s="45"/>
      <c r="E77" s="45"/>
      <c r="F77" s="70">
        <f t="shared" si="2"/>
        <v>0</v>
      </c>
      <c r="G77" s="70">
        <f t="shared" si="3"/>
        <v>0</v>
      </c>
    </row>
    <row r="78" spans="1:7" x14ac:dyDescent="0.25">
      <c r="A78" s="44"/>
      <c r="B78" s="45"/>
      <c r="C78" s="45"/>
      <c r="D78" s="45"/>
      <c r="E78" s="45"/>
      <c r="F78" s="70">
        <f t="shared" si="2"/>
        <v>0</v>
      </c>
      <c r="G78" s="70">
        <f t="shared" si="3"/>
        <v>0</v>
      </c>
    </row>
    <row r="79" spans="1:7" x14ac:dyDescent="0.25">
      <c r="A79" s="44"/>
      <c r="B79" s="45"/>
      <c r="C79" s="45"/>
      <c r="D79" s="45"/>
      <c r="E79" s="45"/>
      <c r="F79" s="70">
        <f t="shared" si="2"/>
        <v>0</v>
      </c>
      <c r="G79" s="70">
        <f t="shared" si="3"/>
        <v>0</v>
      </c>
    </row>
    <row r="80" spans="1:7" x14ac:dyDescent="0.25">
      <c r="A80" s="44"/>
      <c r="B80" s="45"/>
      <c r="C80" s="45"/>
      <c r="D80" s="45"/>
      <c r="E80" s="45"/>
      <c r="F80" s="70">
        <f t="shared" si="2"/>
        <v>0</v>
      </c>
      <c r="G80" s="70">
        <f t="shared" si="3"/>
        <v>0</v>
      </c>
    </row>
    <row r="81" spans="1:7" x14ac:dyDescent="0.25">
      <c r="A81" s="44"/>
      <c r="B81" s="45"/>
      <c r="C81" s="45"/>
      <c r="D81" s="45"/>
      <c r="E81" s="45"/>
      <c r="F81" s="70">
        <f t="shared" si="2"/>
        <v>0</v>
      </c>
      <c r="G81" s="70">
        <f t="shared" si="3"/>
        <v>0</v>
      </c>
    </row>
    <row r="82" spans="1:7" x14ac:dyDescent="0.25">
      <c r="A82" s="44"/>
      <c r="B82" s="45"/>
      <c r="C82" s="45"/>
      <c r="D82" s="45"/>
      <c r="E82" s="45"/>
      <c r="F82" s="70">
        <f t="shared" si="2"/>
        <v>0</v>
      </c>
      <c r="G82" s="70">
        <f t="shared" si="3"/>
        <v>0</v>
      </c>
    </row>
    <row r="83" spans="1:7" x14ac:dyDescent="0.25">
      <c r="A83" s="44"/>
      <c r="B83" s="45"/>
      <c r="C83" s="45"/>
      <c r="D83" s="45"/>
      <c r="E83" s="45"/>
      <c r="F83" s="70">
        <f t="shared" si="2"/>
        <v>0</v>
      </c>
      <c r="G83" s="70">
        <f t="shared" si="3"/>
        <v>0</v>
      </c>
    </row>
    <row r="84" spans="1:7" x14ac:dyDescent="0.25">
      <c r="A84" s="44"/>
      <c r="B84" s="45"/>
      <c r="C84" s="45"/>
      <c r="D84" s="45"/>
      <c r="E84" s="45"/>
      <c r="F84" s="70">
        <f t="shared" si="2"/>
        <v>0</v>
      </c>
      <c r="G84" s="70">
        <f t="shared" si="3"/>
        <v>0</v>
      </c>
    </row>
    <row r="85" spans="1:7" x14ac:dyDescent="0.25">
      <c r="A85" s="44"/>
      <c r="B85" s="45"/>
      <c r="C85" s="45"/>
      <c r="D85" s="45"/>
      <c r="E85" s="45"/>
      <c r="F85" s="70">
        <f t="shared" si="2"/>
        <v>0</v>
      </c>
      <c r="G85" s="70">
        <f t="shared" si="3"/>
        <v>0</v>
      </c>
    </row>
    <row r="86" spans="1:7" ht="15.75" thickBot="1" x14ac:dyDescent="0.3">
      <c r="A86" s="46"/>
      <c r="B86" s="47"/>
      <c r="C86" s="47"/>
      <c r="D86" s="47"/>
      <c r="E86" s="47"/>
      <c r="F86" s="70">
        <f t="shared" si="2"/>
        <v>0</v>
      </c>
      <c r="G86" s="70">
        <f t="shared" si="3"/>
        <v>0</v>
      </c>
    </row>
    <row r="87" spans="1:7" s="74" customFormat="1" ht="19.5" thickTop="1" x14ac:dyDescent="0.3">
      <c r="A87" s="72" t="s">
        <v>45</v>
      </c>
      <c r="B87" s="73">
        <f>SUM(B9:B86)</f>
        <v>250000</v>
      </c>
      <c r="C87" s="73">
        <f t="shared" ref="C87:G87" si="4">SUM(C9:C86)</f>
        <v>17000</v>
      </c>
      <c r="D87" s="73">
        <f t="shared" si="4"/>
        <v>21000</v>
      </c>
      <c r="E87" s="73">
        <f t="shared" si="4"/>
        <v>4000</v>
      </c>
      <c r="F87" s="73">
        <f t="shared" si="4"/>
        <v>284000</v>
      </c>
      <c r="G87" s="73">
        <f t="shared" si="4"/>
        <v>247000</v>
      </c>
    </row>
    <row r="88" spans="1:7" x14ac:dyDescent="0.25">
      <c r="B88" s="48"/>
      <c r="C88" s="48"/>
      <c r="D88" s="48"/>
      <c r="E88" s="48"/>
      <c r="F88" s="48"/>
    </row>
    <row r="89" spans="1:7" x14ac:dyDescent="0.25">
      <c r="B89" s="48"/>
      <c r="C89" s="48"/>
      <c r="D89" s="48"/>
      <c r="E89" s="48"/>
      <c r="F89" s="48"/>
    </row>
    <row r="90" spans="1:7" x14ac:dyDescent="0.25">
      <c r="B90" s="48"/>
      <c r="C90" s="48"/>
      <c r="D90" s="48"/>
      <c r="E90" s="48"/>
      <c r="F90" s="48"/>
    </row>
    <row r="91" spans="1:7" x14ac:dyDescent="0.25">
      <c r="B91" s="48"/>
      <c r="C91" s="48"/>
      <c r="D91" s="48"/>
      <c r="E91" s="48"/>
      <c r="F91" s="48"/>
    </row>
    <row r="92" spans="1:7" x14ac:dyDescent="0.25">
      <c r="B92" s="48"/>
      <c r="C92" s="48"/>
      <c r="D92" s="48"/>
      <c r="E92" s="48"/>
      <c r="F92" s="48"/>
    </row>
    <row r="93" spans="1:7" x14ac:dyDescent="0.25">
      <c r="B93" s="48"/>
      <c r="C93" s="48"/>
      <c r="D93" s="48"/>
      <c r="E93" s="48"/>
      <c r="F93" s="48"/>
    </row>
    <row r="94" spans="1:7" x14ac:dyDescent="0.25">
      <c r="B94" s="48"/>
      <c r="C94" s="48"/>
      <c r="D94" s="48"/>
      <c r="E94" s="48"/>
      <c r="F94" s="48"/>
    </row>
    <row r="95" spans="1:7" x14ac:dyDescent="0.25">
      <c r="B95" s="48"/>
      <c r="C95" s="48"/>
      <c r="D95" s="48"/>
      <c r="E95" s="48"/>
      <c r="F95" s="48"/>
    </row>
    <row r="96" spans="1:7" x14ac:dyDescent="0.25">
      <c r="B96" s="48"/>
      <c r="C96" s="48"/>
      <c r="D96" s="48"/>
      <c r="E96" s="48"/>
      <c r="F96" s="48"/>
    </row>
    <row r="97" spans="2:6" x14ac:dyDescent="0.25">
      <c r="B97" s="48"/>
      <c r="C97" s="48"/>
      <c r="D97" s="48"/>
      <c r="E97" s="48"/>
      <c r="F97" s="48"/>
    </row>
    <row r="98" spans="2:6" x14ac:dyDescent="0.25">
      <c r="B98" s="48"/>
      <c r="C98" s="48"/>
      <c r="D98" s="48"/>
      <c r="E98" s="48"/>
      <c r="F98" s="48"/>
    </row>
    <row r="99" spans="2:6" x14ac:dyDescent="0.25">
      <c r="B99" s="48"/>
      <c r="C99" s="48"/>
      <c r="D99" s="48"/>
      <c r="E99" s="48"/>
      <c r="F99" s="48"/>
    </row>
    <row r="100" spans="2:6" x14ac:dyDescent="0.25">
      <c r="B100" s="48"/>
      <c r="C100" s="48"/>
      <c r="D100" s="48"/>
      <c r="E100" s="48"/>
      <c r="F100" s="48"/>
    </row>
    <row r="101" spans="2:6" x14ac:dyDescent="0.25">
      <c r="B101" s="48"/>
      <c r="C101" s="48"/>
      <c r="D101" s="48"/>
      <c r="E101" s="48"/>
      <c r="F101" s="48"/>
    </row>
    <row r="102" spans="2:6" x14ac:dyDescent="0.25">
      <c r="B102" s="48"/>
      <c r="C102" s="48"/>
      <c r="D102" s="48"/>
      <c r="E102" s="48"/>
      <c r="F102" s="48"/>
    </row>
    <row r="103" spans="2:6" x14ac:dyDescent="0.25">
      <c r="B103" s="48"/>
      <c r="C103" s="48"/>
      <c r="D103" s="48"/>
      <c r="E103" s="48"/>
      <c r="F103" s="48"/>
    </row>
    <row r="104" spans="2:6" x14ac:dyDescent="0.25">
      <c r="B104" s="48"/>
      <c r="C104" s="48"/>
      <c r="D104" s="48"/>
      <c r="E104" s="48"/>
      <c r="F104" s="48"/>
    </row>
    <row r="105" spans="2:6" x14ac:dyDescent="0.25">
      <c r="B105" s="48"/>
      <c r="C105" s="48"/>
      <c r="D105" s="48"/>
      <c r="E105" s="48"/>
      <c r="F105" s="48"/>
    </row>
    <row r="106" spans="2:6" x14ac:dyDescent="0.25">
      <c r="B106" s="48"/>
      <c r="C106" s="48"/>
      <c r="D106" s="48"/>
      <c r="E106" s="48"/>
      <c r="F106" s="48"/>
    </row>
    <row r="107" spans="2:6" x14ac:dyDescent="0.25">
      <c r="B107" s="48"/>
      <c r="C107" s="48"/>
      <c r="D107" s="48"/>
      <c r="E107" s="48"/>
      <c r="F107" s="48"/>
    </row>
    <row r="108" spans="2:6" x14ac:dyDescent="0.25">
      <c r="B108" s="48"/>
      <c r="C108" s="48"/>
      <c r="D108" s="48"/>
      <c r="E108" s="48"/>
      <c r="F108" s="48"/>
    </row>
    <row r="109" spans="2:6" x14ac:dyDescent="0.25">
      <c r="B109" s="48"/>
      <c r="C109" s="48"/>
      <c r="D109" s="48"/>
      <c r="E109" s="48"/>
      <c r="F109" s="48"/>
    </row>
    <row r="110" spans="2:6" x14ac:dyDescent="0.25">
      <c r="B110" s="48"/>
      <c r="C110" s="48"/>
      <c r="D110" s="48"/>
      <c r="E110" s="48"/>
      <c r="F110" s="48"/>
    </row>
    <row r="111" spans="2:6" x14ac:dyDescent="0.25">
      <c r="B111" s="48"/>
      <c r="C111" s="48"/>
      <c r="D111" s="48"/>
      <c r="E111" s="48"/>
      <c r="F111" s="48"/>
    </row>
    <row r="112" spans="2:6" x14ac:dyDescent="0.25">
      <c r="B112" s="48"/>
      <c r="C112" s="48"/>
      <c r="D112" s="48"/>
      <c r="E112" s="48"/>
      <c r="F112" s="48"/>
    </row>
    <row r="113" spans="2:6" x14ac:dyDescent="0.25">
      <c r="B113" s="48"/>
      <c r="C113" s="48"/>
      <c r="D113" s="48"/>
      <c r="E113" s="48"/>
      <c r="F113" s="48"/>
    </row>
    <row r="114" spans="2:6" x14ac:dyDescent="0.25">
      <c r="B114" s="48"/>
      <c r="C114" s="48"/>
      <c r="D114" s="48"/>
      <c r="E114" s="48"/>
      <c r="F114" s="48"/>
    </row>
    <row r="115" spans="2:6" x14ac:dyDescent="0.25">
      <c r="B115" s="48"/>
      <c r="C115" s="48"/>
      <c r="D115" s="48"/>
      <c r="E115" s="48"/>
      <c r="F115" s="48"/>
    </row>
    <row r="116" spans="2:6" x14ac:dyDescent="0.25">
      <c r="B116" s="48"/>
      <c r="C116" s="48"/>
      <c r="D116" s="48"/>
      <c r="E116" s="48"/>
      <c r="F116" s="48"/>
    </row>
    <row r="117" spans="2:6" x14ac:dyDescent="0.25">
      <c r="B117" s="48"/>
      <c r="C117" s="48"/>
      <c r="D117" s="48"/>
      <c r="E117" s="48"/>
      <c r="F117" s="48"/>
    </row>
    <row r="118" spans="2:6" x14ac:dyDescent="0.25">
      <c r="B118" s="48"/>
      <c r="C118" s="48"/>
      <c r="D118" s="48"/>
      <c r="E118" s="48"/>
      <c r="F118" s="48"/>
    </row>
    <row r="119" spans="2:6" x14ac:dyDescent="0.25">
      <c r="B119" s="48"/>
      <c r="C119" s="48"/>
      <c r="D119" s="48"/>
      <c r="E119" s="48"/>
      <c r="F119" s="48"/>
    </row>
    <row r="120" spans="2:6" x14ac:dyDescent="0.25">
      <c r="B120" s="48"/>
      <c r="C120" s="48"/>
      <c r="D120" s="48"/>
      <c r="E120" s="48"/>
      <c r="F120" s="48"/>
    </row>
    <row r="121" spans="2:6" x14ac:dyDescent="0.25">
      <c r="B121" s="48"/>
      <c r="C121" s="48"/>
      <c r="D121" s="48"/>
      <c r="E121" s="48"/>
      <c r="F121" s="48"/>
    </row>
    <row r="122" spans="2:6" x14ac:dyDescent="0.25">
      <c r="B122" s="48"/>
      <c r="C122" s="48"/>
      <c r="D122" s="48"/>
      <c r="E122" s="48"/>
      <c r="F122" s="48"/>
    </row>
    <row r="123" spans="2:6" x14ac:dyDescent="0.25">
      <c r="B123" s="48"/>
      <c r="C123" s="48"/>
      <c r="D123" s="48"/>
      <c r="E123" s="48"/>
      <c r="F123" s="48"/>
    </row>
    <row r="124" spans="2:6" x14ac:dyDescent="0.25">
      <c r="B124" s="48"/>
      <c r="C124" s="48"/>
      <c r="D124" s="48"/>
      <c r="E124" s="48"/>
      <c r="F124" s="48"/>
    </row>
    <row r="125" spans="2:6" x14ac:dyDescent="0.25">
      <c r="B125" s="48"/>
      <c r="C125" s="48"/>
      <c r="D125" s="48"/>
      <c r="E125" s="48"/>
      <c r="F125" s="48"/>
    </row>
    <row r="126" spans="2:6" x14ac:dyDescent="0.25">
      <c r="B126" s="48"/>
      <c r="C126" s="48"/>
      <c r="D126" s="48"/>
      <c r="E126" s="48"/>
      <c r="F126" s="48"/>
    </row>
    <row r="127" spans="2:6" x14ac:dyDescent="0.25">
      <c r="B127" s="48"/>
      <c r="C127" s="48"/>
      <c r="D127" s="48"/>
      <c r="E127" s="48"/>
      <c r="F127" s="48"/>
    </row>
    <row r="128" spans="2:6" x14ac:dyDescent="0.25">
      <c r="B128" s="48"/>
      <c r="C128" s="48"/>
      <c r="D128" s="48"/>
      <c r="E128" s="48"/>
      <c r="F128" s="48"/>
    </row>
    <row r="129" spans="2:6" x14ac:dyDescent="0.25">
      <c r="B129" s="48"/>
      <c r="C129" s="48"/>
      <c r="D129" s="48"/>
      <c r="E129" s="48"/>
      <c r="F129" s="48"/>
    </row>
    <row r="130" spans="2:6" x14ac:dyDescent="0.25">
      <c r="B130" s="48"/>
      <c r="C130" s="48"/>
      <c r="D130" s="48"/>
      <c r="E130" s="48"/>
      <c r="F130" s="48"/>
    </row>
    <row r="131" spans="2:6" x14ac:dyDescent="0.25">
      <c r="B131" s="48"/>
      <c r="C131" s="48"/>
      <c r="D131" s="48"/>
      <c r="E131" s="48"/>
      <c r="F131" s="48"/>
    </row>
    <row r="132" spans="2:6" x14ac:dyDescent="0.25">
      <c r="B132" s="48"/>
      <c r="C132" s="48"/>
      <c r="D132" s="48"/>
      <c r="E132" s="48"/>
      <c r="F132" s="48"/>
    </row>
    <row r="133" spans="2:6" x14ac:dyDescent="0.25">
      <c r="B133" s="48"/>
      <c r="C133" s="48"/>
      <c r="D133" s="48"/>
      <c r="E133" s="48"/>
      <c r="F133" s="48"/>
    </row>
    <row r="134" spans="2:6" x14ac:dyDescent="0.25">
      <c r="B134" s="48"/>
      <c r="C134" s="48"/>
      <c r="D134" s="48"/>
      <c r="E134" s="48"/>
      <c r="F134" s="48"/>
    </row>
    <row r="135" spans="2:6" x14ac:dyDescent="0.25">
      <c r="B135" s="48"/>
      <c r="C135" s="48"/>
      <c r="D135" s="48"/>
      <c r="E135" s="48"/>
      <c r="F135" s="48"/>
    </row>
    <row r="136" spans="2:6" x14ac:dyDescent="0.25">
      <c r="B136" s="48"/>
      <c r="C136" s="48"/>
      <c r="D136" s="48"/>
      <c r="E136" s="48"/>
      <c r="F136" s="48"/>
    </row>
    <row r="137" spans="2:6" x14ac:dyDescent="0.25">
      <c r="B137" s="48"/>
      <c r="C137" s="48"/>
      <c r="D137" s="48"/>
      <c r="E137" s="48"/>
      <c r="F137" s="48"/>
    </row>
    <row r="138" spans="2:6" x14ac:dyDescent="0.25">
      <c r="B138" s="48"/>
      <c r="C138" s="48"/>
      <c r="D138" s="48"/>
      <c r="E138" s="48"/>
      <c r="F138" s="48"/>
    </row>
    <row r="139" spans="2:6" x14ac:dyDescent="0.25">
      <c r="B139" s="48"/>
      <c r="C139" s="48"/>
      <c r="D139" s="48"/>
      <c r="E139" s="48"/>
      <c r="F139" s="48"/>
    </row>
    <row r="140" spans="2:6" x14ac:dyDescent="0.25">
      <c r="B140" s="48"/>
      <c r="C140" s="48"/>
      <c r="D140" s="48"/>
      <c r="E140" s="48"/>
      <c r="F140" s="48"/>
    </row>
    <row r="141" spans="2:6" x14ac:dyDescent="0.25">
      <c r="B141" s="48"/>
      <c r="C141" s="48"/>
      <c r="D141" s="48"/>
      <c r="E141" s="48"/>
      <c r="F141" s="48"/>
    </row>
    <row r="142" spans="2:6" x14ac:dyDescent="0.25">
      <c r="B142" s="48"/>
      <c r="C142" s="48"/>
      <c r="D142" s="48"/>
      <c r="E142" s="48"/>
      <c r="F142" s="48"/>
    </row>
    <row r="143" spans="2:6" x14ac:dyDescent="0.25">
      <c r="B143" s="48"/>
      <c r="C143" s="48"/>
      <c r="D143" s="48"/>
      <c r="E143" s="48"/>
      <c r="F143" s="48"/>
    </row>
    <row r="144" spans="2:6" x14ac:dyDescent="0.25">
      <c r="B144" s="48"/>
      <c r="C144" s="48"/>
      <c r="D144" s="48"/>
      <c r="E144" s="48"/>
      <c r="F144" s="48"/>
    </row>
    <row r="145" spans="2:6" x14ac:dyDescent="0.25">
      <c r="B145" s="48"/>
      <c r="C145" s="48"/>
      <c r="D145" s="48"/>
      <c r="E145" s="48"/>
      <c r="F145" s="48"/>
    </row>
    <row r="146" spans="2:6" x14ac:dyDescent="0.25">
      <c r="B146" s="48"/>
      <c r="C146" s="48"/>
      <c r="D146" s="48"/>
      <c r="E146" s="48"/>
      <c r="F146" s="48"/>
    </row>
    <row r="147" spans="2:6" x14ac:dyDescent="0.25">
      <c r="B147" s="48"/>
      <c r="C147" s="48"/>
      <c r="D147" s="48"/>
      <c r="E147" s="48"/>
      <c r="F147" s="48"/>
    </row>
    <row r="148" spans="2:6" x14ac:dyDescent="0.25">
      <c r="B148" s="48"/>
      <c r="C148" s="48"/>
      <c r="D148" s="48"/>
      <c r="E148" s="48"/>
      <c r="F148" s="48"/>
    </row>
    <row r="149" spans="2:6" x14ac:dyDescent="0.25">
      <c r="B149" s="48"/>
      <c r="C149" s="48"/>
      <c r="D149" s="48"/>
      <c r="E149" s="48"/>
      <c r="F149" s="48"/>
    </row>
    <row r="150" spans="2:6" x14ac:dyDescent="0.25">
      <c r="B150" s="48"/>
      <c r="C150" s="48"/>
      <c r="D150" s="48"/>
      <c r="E150" s="48"/>
      <c r="F150" s="48"/>
    </row>
    <row r="151" spans="2:6" x14ac:dyDescent="0.25">
      <c r="B151" s="48"/>
      <c r="C151" s="48"/>
      <c r="D151" s="48"/>
      <c r="E151" s="48"/>
      <c r="F151" s="48"/>
    </row>
    <row r="152" spans="2:6" x14ac:dyDescent="0.25">
      <c r="B152" s="48"/>
      <c r="C152" s="48"/>
      <c r="D152" s="48"/>
      <c r="E152" s="48"/>
      <c r="F152" s="48"/>
    </row>
    <row r="153" spans="2:6" x14ac:dyDescent="0.25">
      <c r="B153" s="48"/>
      <c r="C153" s="48"/>
      <c r="D153" s="48"/>
      <c r="E153" s="48"/>
      <c r="F153" s="48"/>
    </row>
    <row r="154" spans="2:6" x14ac:dyDescent="0.25">
      <c r="B154" s="48"/>
      <c r="C154" s="48"/>
      <c r="D154" s="48"/>
      <c r="E154" s="48"/>
      <c r="F154" s="48"/>
    </row>
    <row r="155" spans="2:6" x14ac:dyDescent="0.25">
      <c r="B155" s="48"/>
      <c r="C155" s="48"/>
      <c r="D155" s="48"/>
      <c r="E155" s="48"/>
      <c r="F155" s="48"/>
    </row>
    <row r="156" spans="2:6" x14ac:dyDescent="0.25">
      <c r="B156" s="48"/>
      <c r="C156" s="48"/>
      <c r="D156" s="48"/>
      <c r="E156" s="48"/>
      <c r="F156" s="48"/>
    </row>
    <row r="157" spans="2:6" x14ac:dyDescent="0.25">
      <c r="B157" s="48"/>
      <c r="C157" s="48"/>
      <c r="D157" s="48"/>
      <c r="E157" s="48"/>
      <c r="F157" s="48"/>
    </row>
    <row r="158" spans="2:6" x14ac:dyDescent="0.25">
      <c r="B158" s="48"/>
      <c r="C158" s="48"/>
      <c r="D158" s="48"/>
      <c r="E158" s="48"/>
      <c r="F158" s="48"/>
    </row>
    <row r="159" spans="2:6" x14ac:dyDescent="0.25">
      <c r="B159" s="48"/>
      <c r="C159" s="48"/>
      <c r="D159" s="48"/>
      <c r="E159" s="48"/>
      <c r="F159" s="48"/>
    </row>
    <row r="160" spans="2:6" x14ac:dyDescent="0.25">
      <c r="B160" s="48"/>
      <c r="C160" s="48"/>
      <c r="D160" s="48"/>
      <c r="E160" s="48"/>
      <c r="F160" s="48"/>
    </row>
    <row r="161" spans="2:6" x14ac:dyDescent="0.25">
      <c r="B161" s="48"/>
      <c r="C161" s="48"/>
      <c r="D161" s="48"/>
      <c r="E161" s="48"/>
      <c r="F161" s="48"/>
    </row>
    <row r="162" spans="2:6" x14ac:dyDescent="0.25">
      <c r="B162" s="48"/>
      <c r="C162" s="48"/>
      <c r="D162" s="48"/>
      <c r="E162" s="48"/>
      <c r="F162" s="48"/>
    </row>
    <row r="163" spans="2:6" x14ac:dyDescent="0.25">
      <c r="B163" s="48"/>
      <c r="C163" s="48"/>
      <c r="D163" s="48"/>
      <c r="E163" s="48"/>
      <c r="F163" s="48"/>
    </row>
    <row r="164" spans="2:6" x14ac:dyDescent="0.25">
      <c r="B164" s="48"/>
      <c r="C164" s="48"/>
      <c r="D164" s="48"/>
      <c r="E164" s="48"/>
      <c r="F164" s="48"/>
    </row>
    <row r="165" spans="2:6" x14ac:dyDescent="0.25">
      <c r="B165" s="48"/>
      <c r="C165" s="48"/>
      <c r="D165" s="48"/>
      <c r="E165" s="48"/>
      <c r="F165" s="48"/>
    </row>
    <row r="166" spans="2:6" x14ac:dyDescent="0.25">
      <c r="B166" s="48"/>
      <c r="C166" s="48"/>
      <c r="D166" s="48"/>
      <c r="E166" s="48"/>
      <c r="F166" s="48"/>
    </row>
    <row r="167" spans="2:6" x14ac:dyDescent="0.25">
      <c r="B167" s="48"/>
      <c r="C167" s="48"/>
      <c r="D167" s="48"/>
      <c r="E167" s="48"/>
      <c r="F167" s="48"/>
    </row>
    <row r="168" spans="2:6" x14ac:dyDescent="0.25">
      <c r="B168" s="48"/>
      <c r="C168" s="48"/>
      <c r="D168" s="48"/>
      <c r="E168" s="48"/>
      <c r="F168" s="48"/>
    </row>
    <row r="169" spans="2:6" x14ac:dyDescent="0.25">
      <c r="B169" s="48"/>
      <c r="C169" s="48"/>
      <c r="D169" s="48"/>
      <c r="E169" s="48"/>
      <c r="F169" s="48"/>
    </row>
    <row r="170" spans="2:6" x14ac:dyDescent="0.25">
      <c r="B170" s="48"/>
      <c r="C170" s="48"/>
      <c r="D170" s="48"/>
      <c r="E170" s="48"/>
      <c r="F170" s="48"/>
    </row>
    <row r="171" spans="2:6" x14ac:dyDescent="0.25">
      <c r="B171" s="48"/>
      <c r="C171" s="48"/>
      <c r="D171" s="48"/>
      <c r="E171" s="48"/>
      <c r="F171" s="48"/>
    </row>
    <row r="172" spans="2:6" x14ac:dyDescent="0.25">
      <c r="B172" s="48"/>
      <c r="C172" s="48"/>
      <c r="D172" s="48"/>
      <c r="E172" s="48"/>
      <c r="F172" s="48"/>
    </row>
    <row r="173" spans="2:6" x14ac:dyDescent="0.25">
      <c r="B173" s="48"/>
      <c r="C173" s="48"/>
      <c r="D173" s="48"/>
      <c r="E173" s="48"/>
      <c r="F173" s="48"/>
    </row>
    <row r="174" spans="2:6" x14ac:dyDescent="0.25">
      <c r="B174" s="48"/>
      <c r="C174" s="48"/>
      <c r="D174" s="48"/>
      <c r="E174" s="48"/>
      <c r="F174" s="48"/>
    </row>
    <row r="175" spans="2:6" x14ac:dyDescent="0.25">
      <c r="B175" s="48"/>
      <c r="C175" s="48"/>
      <c r="D175" s="48"/>
      <c r="E175" s="48"/>
      <c r="F175" s="48"/>
    </row>
    <row r="176" spans="2:6" x14ac:dyDescent="0.25">
      <c r="B176" s="48"/>
      <c r="C176" s="48"/>
      <c r="D176" s="48"/>
      <c r="E176" s="48"/>
      <c r="F176" s="48"/>
    </row>
    <row r="177" spans="2:6" x14ac:dyDescent="0.25">
      <c r="B177" s="48"/>
      <c r="C177" s="48"/>
      <c r="D177" s="48"/>
      <c r="E177" s="48"/>
      <c r="F177" s="48"/>
    </row>
    <row r="178" spans="2:6" x14ac:dyDescent="0.25">
      <c r="B178" s="48"/>
      <c r="C178" s="48"/>
      <c r="D178" s="48"/>
      <c r="E178" s="48"/>
      <c r="F178" s="48"/>
    </row>
    <row r="179" spans="2:6" x14ac:dyDescent="0.25">
      <c r="B179" s="48"/>
      <c r="C179" s="48"/>
      <c r="D179" s="48"/>
      <c r="E179" s="48"/>
      <c r="F179" s="48"/>
    </row>
    <row r="180" spans="2:6" x14ac:dyDescent="0.25">
      <c r="B180" s="48"/>
      <c r="C180" s="48"/>
      <c r="D180" s="48"/>
      <c r="E180" s="48"/>
      <c r="F180" s="48"/>
    </row>
    <row r="181" spans="2:6" x14ac:dyDescent="0.25">
      <c r="B181" s="48"/>
      <c r="C181" s="48"/>
      <c r="D181" s="48"/>
      <c r="E181" s="48"/>
      <c r="F181" s="48"/>
    </row>
    <row r="182" spans="2:6" x14ac:dyDescent="0.25">
      <c r="B182" s="48"/>
      <c r="C182" s="48"/>
      <c r="D182" s="48"/>
      <c r="E182" s="48"/>
      <c r="F182" s="48"/>
    </row>
    <row r="183" spans="2:6" x14ac:dyDescent="0.25">
      <c r="B183" s="48"/>
      <c r="C183" s="48"/>
      <c r="D183" s="48"/>
      <c r="E183" s="48"/>
      <c r="F183" s="48"/>
    </row>
    <row r="184" spans="2:6" x14ac:dyDescent="0.25">
      <c r="B184" s="48"/>
      <c r="C184" s="48"/>
      <c r="D184" s="48"/>
      <c r="E184" s="48"/>
      <c r="F184" s="48"/>
    </row>
    <row r="185" spans="2:6" x14ac:dyDescent="0.25">
      <c r="B185" s="48"/>
      <c r="C185" s="48"/>
      <c r="D185" s="48"/>
      <c r="E185" s="48"/>
      <c r="F185" s="48"/>
    </row>
    <row r="186" spans="2:6" x14ac:dyDescent="0.25">
      <c r="B186" s="48"/>
      <c r="C186" s="48"/>
      <c r="D186" s="48"/>
      <c r="E186" s="48"/>
      <c r="F186" s="48"/>
    </row>
    <row r="187" spans="2:6" x14ac:dyDescent="0.25">
      <c r="B187" s="48"/>
      <c r="C187" s="48"/>
      <c r="D187" s="48"/>
      <c r="E187" s="48"/>
      <c r="F187" s="48"/>
    </row>
    <row r="188" spans="2:6" x14ac:dyDescent="0.25">
      <c r="B188" s="48"/>
      <c r="C188" s="48"/>
      <c r="D188" s="48"/>
      <c r="E188" s="48"/>
      <c r="F188" s="48"/>
    </row>
    <row r="189" spans="2:6" x14ac:dyDescent="0.25">
      <c r="B189" s="48"/>
      <c r="C189" s="48"/>
      <c r="D189" s="48"/>
      <c r="E189" s="48"/>
      <c r="F189" s="48"/>
    </row>
    <row r="190" spans="2:6" x14ac:dyDescent="0.25">
      <c r="B190" s="48"/>
      <c r="C190" s="48"/>
      <c r="D190" s="48"/>
      <c r="E190" s="48"/>
      <c r="F190" s="48"/>
    </row>
    <row r="191" spans="2:6" x14ac:dyDescent="0.25">
      <c r="B191" s="48"/>
      <c r="C191" s="48"/>
      <c r="D191" s="48"/>
      <c r="E191" s="48"/>
      <c r="F191" s="48"/>
    </row>
    <row r="192" spans="2:6" x14ac:dyDescent="0.25">
      <c r="B192" s="48"/>
      <c r="C192" s="48"/>
      <c r="D192" s="48"/>
      <c r="E192" s="48"/>
      <c r="F192" s="48"/>
    </row>
    <row r="193" spans="2:6" x14ac:dyDescent="0.25">
      <c r="B193" s="48"/>
      <c r="C193" s="48"/>
      <c r="D193" s="48"/>
      <c r="E193" s="48"/>
      <c r="F193" s="48"/>
    </row>
    <row r="194" spans="2:6" x14ac:dyDescent="0.25">
      <c r="B194" s="48"/>
      <c r="C194" s="48"/>
      <c r="D194" s="48"/>
      <c r="E194" s="48"/>
      <c r="F194" s="48"/>
    </row>
    <row r="195" spans="2:6" x14ac:dyDescent="0.25">
      <c r="B195" s="48"/>
      <c r="C195" s="48"/>
      <c r="D195" s="48"/>
      <c r="E195" s="48"/>
      <c r="F195" s="48"/>
    </row>
    <row r="196" spans="2:6" x14ac:dyDescent="0.25">
      <c r="B196" s="48"/>
      <c r="C196" s="48"/>
      <c r="D196" s="48"/>
      <c r="E196" s="48"/>
      <c r="F196" s="48"/>
    </row>
    <row r="197" spans="2:6" x14ac:dyDescent="0.25">
      <c r="B197" s="48"/>
      <c r="C197" s="48"/>
      <c r="D197" s="48"/>
      <c r="E197" s="48"/>
      <c r="F197" s="48"/>
    </row>
    <row r="198" spans="2:6" x14ac:dyDescent="0.25">
      <c r="B198" s="48"/>
      <c r="C198" s="48"/>
      <c r="D198" s="48"/>
      <c r="E198" s="48"/>
      <c r="F198" s="48"/>
    </row>
    <row r="199" spans="2:6" x14ac:dyDescent="0.25">
      <c r="B199" s="48"/>
      <c r="C199" s="48"/>
      <c r="D199" s="48"/>
      <c r="E199" s="48"/>
      <c r="F199" s="48"/>
    </row>
    <row r="200" spans="2:6" x14ac:dyDescent="0.25">
      <c r="B200" s="48"/>
      <c r="C200" s="48"/>
      <c r="D200" s="48"/>
      <c r="E200" s="48"/>
      <c r="F200" s="48"/>
    </row>
    <row r="201" spans="2:6" x14ac:dyDescent="0.25">
      <c r="B201" s="48"/>
      <c r="C201" s="48"/>
      <c r="D201" s="48"/>
      <c r="E201" s="48"/>
      <c r="F201" s="48"/>
    </row>
    <row r="202" spans="2:6" x14ac:dyDescent="0.25">
      <c r="B202" s="48"/>
      <c r="C202" s="48"/>
      <c r="D202" s="48"/>
      <c r="E202" s="48"/>
      <c r="F202" s="48"/>
    </row>
    <row r="203" spans="2:6" x14ac:dyDescent="0.25">
      <c r="B203" s="48"/>
      <c r="C203" s="48"/>
      <c r="D203" s="48"/>
      <c r="E203" s="48"/>
      <c r="F203" s="48"/>
    </row>
    <row r="204" spans="2:6" x14ac:dyDescent="0.25">
      <c r="B204" s="48"/>
      <c r="C204" s="48"/>
      <c r="D204" s="48"/>
      <c r="E204" s="48"/>
      <c r="F204" s="48"/>
    </row>
    <row r="205" spans="2:6" x14ac:dyDescent="0.25">
      <c r="B205" s="48"/>
      <c r="C205" s="48"/>
      <c r="D205" s="48"/>
      <c r="E205" s="48"/>
      <c r="F205" s="48"/>
    </row>
    <row r="206" spans="2:6" x14ac:dyDescent="0.25">
      <c r="B206" s="48"/>
      <c r="C206" s="48"/>
      <c r="D206" s="48"/>
      <c r="E206" s="48"/>
      <c r="F206" s="48"/>
    </row>
    <row r="207" spans="2:6" x14ac:dyDescent="0.25">
      <c r="B207" s="48"/>
      <c r="C207" s="48"/>
      <c r="D207" s="48"/>
      <c r="E207" s="48"/>
      <c r="F207" s="48"/>
    </row>
    <row r="208" spans="2:6" x14ac:dyDescent="0.25">
      <c r="B208" s="48"/>
      <c r="C208" s="48"/>
      <c r="D208" s="48"/>
      <c r="E208" s="48"/>
      <c r="F208" s="48"/>
    </row>
    <row r="209" spans="2:6" x14ac:dyDescent="0.25">
      <c r="B209" s="48"/>
      <c r="C209" s="48"/>
      <c r="D209" s="48"/>
      <c r="E209" s="48"/>
      <c r="F209" s="48"/>
    </row>
    <row r="210" spans="2:6" x14ac:dyDescent="0.25">
      <c r="B210" s="48"/>
      <c r="C210" s="48"/>
      <c r="D210" s="48"/>
      <c r="E210" s="48"/>
      <c r="F210" s="48"/>
    </row>
    <row r="211" spans="2:6" x14ac:dyDescent="0.25">
      <c r="B211" s="48"/>
      <c r="C211" s="48"/>
      <c r="D211" s="48"/>
      <c r="E211" s="48"/>
      <c r="F211" s="48"/>
    </row>
    <row r="212" spans="2:6" x14ac:dyDescent="0.25">
      <c r="B212" s="48"/>
      <c r="C212" s="48"/>
      <c r="D212" s="48"/>
      <c r="E212" s="48"/>
      <c r="F212" s="48"/>
    </row>
    <row r="213" spans="2:6" x14ac:dyDescent="0.25">
      <c r="B213" s="48"/>
      <c r="C213" s="48"/>
      <c r="D213" s="48"/>
      <c r="E213" s="48"/>
      <c r="F213" s="48"/>
    </row>
    <row r="214" spans="2:6" x14ac:dyDescent="0.25">
      <c r="B214" s="48"/>
      <c r="C214" s="48"/>
      <c r="D214" s="48"/>
      <c r="E214" s="48"/>
      <c r="F214" s="48"/>
    </row>
    <row r="215" spans="2:6" x14ac:dyDescent="0.25">
      <c r="B215" s="48"/>
      <c r="C215" s="48"/>
      <c r="D215" s="48"/>
      <c r="E215" s="48"/>
      <c r="F215" s="48"/>
    </row>
    <row r="216" spans="2:6" x14ac:dyDescent="0.25">
      <c r="B216" s="48"/>
      <c r="C216" s="48"/>
      <c r="D216" s="48"/>
      <c r="E216" s="48"/>
      <c r="F216" s="48"/>
    </row>
    <row r="217" spans="2:6" x14ac:dyDescent="0.25">
      <c r="B217" s="48"/>
      <c r="C217" s="48"/>
      <c r="D217" s="48"/>
      <c r="E217" s="48"/>
      <c r="F217" s="48"/>
    </row>
    <row r="218" spans="2:6" x14ac:dyDescent="0.25">
      <c r="B218" s="48"/>
      <c r="C218" s="48"/>
      <c r="D218" s="48"/>
      <c r="E218" s="48"/>
      <c r="F218" s="48"/>
    </row>
    <row r="219" spans="2:6" x14ac:dyDescent="0.25">
      <c r="B219" s="48"/>
      <c r="C219" s="48"/>
      <c r="D219" s="48"/>
      <c r="E219" s="48"/>
      <c r="F219" s="48"/>
    </row>
    <row r="220" spans="2:6" x14ac:dyDescent="0.25">
      <c r="B220" s="48"/>
      <c r="C220" s="48"/>
      <c r="D220" s="48"/>
      <c r="E220" s="48"/>
      <c r="F220" s="48"/>
    </row>
    <row r="221" spans="2:6" x14ac:dyDescent="0.25">
      <c r="B221" s="48"/>
      <c r="C221" s="48"/>
      <c r="D221" s="48"/>
      <c r="E221" s="48"/>
      <c r="F221" s="48"/>
    </row>
    <row r="222" spans="2:6" x14ac:dyDescent="0.25">
      <c r="B222" s="48"/>
      <c r="C222" s="48"/>
      <c r="D222" s="48"/>
      <c r="E222" s="48"/>
      <c r="F222" s="48"/>
    </row>
    <row r="223" spans="2:6" x14ac:dyDescent="0.25">
      <c r="B223" s="48"/>
      <c r="C223" s="48"/>
      <c r="D223" s="48"/>
      <c r="E223" s="48"/>
      <c r="F223" s="48"/>
    </row>
    <row r="224" spans="2:6" x14ac:dyDescent="0.25">
      <c r="B224" s="48"/>
      <c r="C224" s="48"/>
      <c r="D224" s="48"/>
      <c r="E224" s="48"/>
      <c r="F224" s="48"/>
    </row>
    <row r="225" spans="2:6" x14ac:dyDescent="0.25">
      <c r="B225" s="48"/>
      <c r="C225" s="48"/>
      <c r="D225" s="48"/>
      <c r="E225" s="48"/>
      <c r="F225" s="48"/>
    </row>
    <row r="226" spans="2:6" x14ac:dyDescent="0.25">
      <c r="B226" s="48"/>
      <c r="C226" s="48"/>
      <c r="D226" s="48"/>
      <c r="E226" s="48"/>
      <c r="F226" s="48"/>
    </row>
    <row r="227" spans="2:6" x14ac:dyDescent="0.25">
      <c r="B227" s="48"/>
      <c r="C227" s="48"/>
      <c r="D227" s="48"/>
      <c r="E227" s="48"/>
      <c r="F227" s="48"/>
    </row>
    <row r="228" spans="2:6" x14ac:dyDescent="0.25">
      <c r="B228" s="48"/>
      <c r="C228" s="48"/>
      <c r="D228" s="48"/>
      <c r="E228" s="48"/>
      <c r="F228" s="48"/>
    </row>
    <row r="229" spans="2:6" x14ac:dyDescent="0.25">
      <c r="B229" s="48"/>
      <c r="C229" s="48"/>
      <c r="D229" s="48"/>
      <c r="E229" s="48"/>
      <c r="F229" s="48"/>
    </row>
    <row r="230" spans="2:6" x14ac:dyDescent="0.25">
      <c r="B230" s="48"/>
      <c r="C230" s="48"/>
      <c r="D230" s="48"/>
      <c r="E230" s="48"/>
      <c r="F230" s="48"/>
    </row>
    <row r="231" spans="2:6" x14ac:dyDescent="0.25">
      <c r="B231" s="48"/>
      <c r="C231" s="48"/>
      <c r="D231" s="48"/>
      <c r="E231" s="48"/>
      <c r="F231" s="48"/>
    </row>
    <row r="232" spans="2:6" x14ac:dyDescent="0.25">
      <c r="B232" s="48"/>
      <c r="C232" s="48"/>
      <c r="D232" s="48"/>
      <c r="E232" s="48"/>
      <c r="F232" s="48"/>
    </row>
    <row r="233" spans="2:6" x14ac:dyDescent="0.25">
      <c r="B233" s="48"/>
      <c r="C233" s="48"/>
      <c r="D233" s="48"/>
      <c r="E233" s="48"/>
      <c r="F233" s="48"/>
    </row>
    <row r="234" spans="2:6" x14ac:dyDescent="0.25">
      <c r="B234" s="48"/>
      <c r="C234" s="48"/>
      <c r="D234" s="48"/>
      <c r="E234" s="48"/>
      <c r="F234" s="48"/>
    </row>
    <row r="235" spans="2:6" x14ac:dyDescent="0.25">
      <c r="B235" s="48"/>
      <c r="C235" s="48"/>
      <c r="D235" s="48"/>
      <c r="E235" s="48"/>
      <c r="F235" s="48"/>
    </row>
    <row r="236" spans="2:6" x14ac:dyDescent="0.25">
      <c r="B236" s="48"/>
      <c r="C236" s="48"/>
      <c r="D236" s="48"/>
      <c r="E236" s="48"/>
      <c r="F236" s="48"/>
    </row>
    <row r="237" spans="2:6" x14ac:dyDescent="0.25">
      <c r="B237" s="48"/>
      <c r="C237" s="48"/>
      <c r="D237" s="48"/>
      <c r="E237" s="48"/>
      <c r="F237" s="48"/>
    </row>
    <row r="238" spans="2:6" x14ac:dyDescent="0.25">
      <c r="B238" s="48"/>
      <c r="C238" s="48"/>
      <c r="D238" s="48"/>
      <c r="E238" s="48"/>
      <c r="F238" s="48"/>
    </row>
    <row r="239" spans="2:6" x14ac:dyDescent="0.25">
      <c r="B239" s="48"/>
      <c r="C239" s="48"/>
      <c r="D239" s="48"/>
      <c r="E239" s="48"/>
      <c r="F239" s="48"/>
    </row>
    <row r="240" spans="2:6" x14ac:dyDescent="0.25">
      <c r="B240" s="48"/>
      <c r="C240" s="48"/>
      <c r="D240" s="48"/>
      <c r="E240" s="48"/>
      <c r="F240" s="48"/>
    </row>
    <row r="241" spans="2:6" x14ac:dyDescent="0.25">
      <c r="B241" s="48"/>
      <c r="C241" s="48"/>
      <c r="D241" s="48"/>
      <c r="E241" s="48"/>
      <c r="F241" s="48"/>
    </row>
    <row r="242" spans="2:6" x14ac:dyDescent="0.25">
      <c r="B242" s="48"/>
      <c r="C242" s="48"/>
      <c r="D242" s="48"/>
      <c r="E242" s="48"/>
      <c r="F242" s="48"/>
    </row>
    <row r="243" spans="2:6" x14ac:dyDescent="0.25">
      <c r="B243" s="48"/>
      <c r="C243" s="48"/>
      <c r="D243" s="48"/>
      <c r="E243" s="48"/>
      <c r="F243" s="48"/>
    </row>
    <row r="244" spans="2:6" x14ac:dyDescent="0.25">
      <c r="B244" s="48"/>
      <c r="C244" s="48"/>
      <c r="D244" s="48"/>
      <c r="E244" s="48"/>
      <c r="F244" s="48"/>
    </row>
    <row r="245" spans="2:6" x14ac:dyDescent="0.25">
      <c r="B245" s="48"/>
      <c r="C245" s="48"/>
      <c r="D245" s="48"/>
      <c r="E245" s="48"/>
      <c r="F245" s="48"/>
    </row>
    <row r="246" spans="2:6" x14ac:dyDescent="0.25">
      <c r="B246" s="48"/>
      <c r="C246" s="48"/>
      <c r="D246" s="48"/>
      <c r="E246" s="48"/>
      <c r="F246" s="48"/>
    </row>
    <row r="247" spans="2:6" x14ac:dyDescent="0.25">
      <c r="B247" s="48"/>
      <c r="C247" s="48"/>
      <c r="D247" s="48"/>
      <c r="E247" s="48"/>
      <c r="F247" s="48"/>
    </row>
    <row r="248" spans="2:6" x14ac:dyDescent="0.25">
      <c r="B248" s="48"/>
      <c r="C248" s="48"/>
      <c r="D248" s="48"/>
      <c r="E248" s="48"/>
      <c r="F248" s="48"/>
    </row>
    <row r="249" spans="2:6" x14ac:dyDescent="0.25">
      <c r="B249" s="48"/>
      <c r="C249" s="48"/>
      <c r="D249" s="48"/>
      <c r="E249" s="48"/>
      <c r="F249" s="48"/>
    </row>
    <row r="250" spans="2:6" x14ac:dyDescent="0.25">
      <c r="B250" s="48"/>
      <c r="C250" s="48"/>
      <c r="D250" s="48"/>
      <c r="E250" s="48"/>
      <c r="F250" s="48"/>
    </row>
    <row r="251" spans="2:6" x14ac:dyDescent="0.25">
      <c r="B251" s="48"/>
      <c r="C251" s="48"/>
      <c r="D251" s="48"/>
      <c r="E251" s="48"/>
      <c r="F251" s="48"/>
    </row>
    <row r="252" spans="2:6" x14ac:dyDescent="0.25">
      <c r="B252" s="48"/>
      <c r="C252" s="48"/>
      <c r="D252" s="48"/>
      <c r="E252" s="48"/>
      <c r="F252" s="48"/>
    </row>
    <row r="253" spans="2:6" x14ac:dyDescent="0.25">
      <c r="B253" s="48"/>
      <c r="C253" s="48"/>
      <c r="D253" s="48"/>
      <c r="E253" s="48"/>
      <c r="F253" s="48"/>
    </row>
    <row r="254" spans="2:6" x14ac:dyDescent="0.25">
      <c r="B254" s="48"/>
      <c r="C254" s="48"/>
      <c r="D254" s="48"/>
      <c r="E254" s="48"/>
      <c r="F254" s="48"/>
    </row>
    <row r="255" spans="2:6" x14ac:dyDescent="0.25">
      <c r="B255" s="48"/>
      <c r="C255" s="48"/>
      <c r="D255" s="48"/>
      <c r="E255" s="48"/>
      <c r="F255" s="48"/>
    </row>
    <row r="256" spans="2:6" x14ac:dyDescent="0.25">
      <c r="B256" s="48"/>
      <c r="C256" s="48"/>
      <c r="D256" s="48"/>
      <c r="E256" s="48"/>
      <c r="F256" s="48"/>
    </row>
    <row r="257" spans="2:6" x14ac:dyDescent="0.25">
      <c r="B257" s="48"/>
      <c r="C257" s="48"/>
      <c r="D257" s="48"/>
      <c r="E257" s="48"/>
      <c r="F257" s="48"/>
    </row>
    <row r="258" spans="2:6" x14ac:dyDescent="0.25">
      <c r="B258" s="48"/>
      <c r="C258" s="48"/>
      <c r="D258" s="48"/>
      <c r="E258" s="48"/>
      <c r="F258" s="48"/>
    </row>
    <row r="259" spans="2:6" x14ac:dyDescent="0.25">
      <c r="B259" s="48"/>
      <c r="C259" s="48"/>
      <c r="D259" s="48"/>
      <c r="E259" s="48"/>
      <c r="F259" s="48"/>
    </row>
    <row r="260" spans="2:6" x14ac:dyDescent="0.25">
      <c r="B260" s="48"/>
      <c r="C260" s="48"/>
      <c r="D260" s="48"/>
      <c r="E260" s="48"/>
      <c r="F260" s="48"/>
    </row>
    <row r="261" spans="2:6" x14ac:dyDescent="0.25">
      <c r="B261" s="48"/>
      <c r="C261" s="48"/>
      <c r="D261" s="48"/>
      <c r="E261" s="48"/>
      <c r="F261" s="48"/>
    </row>
    <row r="262" spans="2:6" x14ac:dyDescent="0.25">
      <c r="B262" s="48"/>
      <c r="C262" s="48"/>
      <c r="D262" s="48"/>
      <c r="E262" s="48"/>
      <c r="F262" s="48"/>
    </row>
    <row r="263" spans="2:6" x14ac:dyDescent="0.25">
      <c r="B263" s="48"/>
      <c r="C263" s="48"/>
      <c r="D263" s="48"/>
      <c r="E263" s="48"/>
      <c r="F263" s="48"/>
    </row>
    <row r="264" spans="2:6" x14ac:dyDescent="0.25">
      <c r="B264" s="48"/>
      <c r="C264" s="48"/>
      <c r="D264" s="48"/>
      <c r="E264" s="48"/>
      <c r="F264" s="48"/>
    </row>
    <row r="265" spans="2:6" x14ac:dyDescent="0.25">
      <c r="B265" s="48"/>
      <c r="C265" s="48"/>
      <c r="D265" s="48"/>
      <c r="E265" s="48"/>
      <c r="F265" s="48"/>
    </row>
    <row r="266" spans="2:6" x14ac:dyDescent="0.25">
      <c r="B266" s="48"/>
      <c r="C266" s="48"/>
      <c r="D266" s="48"/>
      <c r="E266" s="48"/>
      <c r="F266" s="48"/>
    </row>
    <row r="267" spans="2:6" x14ac:dyDescent="0.25">
      <c r="B267" s="48"/>
      <c r="C267" s="48"/>
      <c r="D267" s="48"/>
      <c r="E267" s="48"/>
      <c r="F267" s="48"/>
    </row>
    <row r="268" spans="2:6" x14ac:dyDescent="0.25">
      <c r="B268" s="48"/>
      <c r="C268" s="48"/>
      <c r="D268" s="48"/>
      <c r="E268" s="48"/>
      <c r="F268" s="48"/>
    </row>
    <row r="269" spans="2:6" x14ac:dyDescent="0.25">
      <c r="B269" s="48"/>
      <c r="C269" s="48"/>
      <c r="D269" s="48"/>
      <c r="E269" s="48"/>
      <c r="F269" s="48"/>
    </row>
    <row r="270" spans="2:6" x14ac:dyDescent="0.25">
      <c r="B270" s="48"/>
      <c r="C270" s="48"/>
      <c r="D270" s="48"/>
      <c r="E270" s="48"/>
      <c r="F270" s="48"/>
    </row>
    <row r="271" spans="2:6" x14ac:dyDescent="0.25">
      <c r="B271" s="48"/>
      <c r="C271" s="48"/>
      <c r="D271" s="48"/>
      <c r="E271" s="48"/>
      <c r="F271" s="48"/>
    </row>
    <row r="272" spans="2:6" x14ac:dyDescent="0.25">
      <c r="B272" s="48"/>
      <c r="C272" s="48"/>
      <c r="D272" s="48"/>
      <c r="E272" s="48"/>
      <c r="F272" s="48"/>
    </row>
    <row r="273" spans="2:6" x14ac:dyDescent="0.25">
      <c r="B273" s="48"/>
      <c r="C273" s="48"/>
      <c r="D273" s="48"/>
      <c r="E273" s="48"/>
      <c r="F273" s="48"/>
    </row>
    <row r="274" spans="2:6" x14ac:dyDescent="0.25">
      <c r="B274" s="48"/>
      <c r="C274" s="48"/>
      <c r="D274" s="48"/>
      <c r="E274" s="48"/>
      <c r="F274" s="48"/>
    </row>
    <row r="275" spans="2:6" x14ac:dyDescent="0.25">
      <c r="B275" s="48"/>
      <c r="C275" s="48"/>
      <c r="D275" s="48"/>
      <c r="E275" s="48"/>
      <c r="F275" s="48"/>
    </row>
    <row r="276" spans="2:6" x14ac:dyDescent="0.25">
      <c r="B276" s="48"/>
      <c r="C276" s="48"/>
      <c r="D276" s="48"/>
      <c r="E276" s="48"/>
      <c r="F276" s="48"/>
    </row>
    <row r="277" spans="2:6" x14ac:dyDescent="0.25">
      <c r="B277" s="48"/>
      <c r="C277" s="48"/>
      <c r="D277" s="48"/>
      <c r="E277" s="48"/>
      <c r="F277" s="48"/>
    </row>
    <row r="278" spans="2:6" x14ac:dyDescent="0.25">
      <c r="B278" s="48"/>
      <c r="C278" s="48"/>
      <c r="D278" s="48"/>
      <c r="E278" s="48"/>
      <c r="F278" s="48"/>
    </row>
    <row r="279" spans="2:6" x14ac:dyDescent="0.25">
      <c r="B279" s="48"/>
      <c r="C279" s="48"/>
      <c r="D279" s="48"/>
      <c r="E279" s="48"/>
      <c r="F279" s="48"/>
    </row>
    <row r="280" spans="2:6" x14ac:dyDescent="0.25">
      <c r="B280" s="48"/>
      <c r="C280" s="48"/>
      <c r="D280" s="48"/>
      <c r="E280" s="48"/>
      <c r="F280" s="48"/>
    </row>
    <row r="281" spans="2:6" x14ac:dyDescent="0.25">
      <c r="B281" s="48"/>
      <c r="C281" s="48"/>
      <c r="D281" s="48"/>
      <c r="E281" s="48"/>
      <c r="F281" s="48"/>
    </row>
    <row r="282" spans="2:6" x14ac:dyDescent="0.25">
      <c r="B282" s="48"/>
      <c r="C282" s="48"/>
      <c r="D282" s="48"/>
      <c r="E282" s="48"/>
      <c r="F282" s="48"/>
    </row>
    <row r="283" spans="2:6" x14ac:dyDescent="0.25">
      <c r="B283" s="48"/>
      <c r="C283" s="48"/>
      <c r="D283" s="48"/>
      <c r="E283" s="48"/>
      <c r="F283" s="48"/>
    </row>
    <row r="284" spans="2:6" x14ac:dyDescent="0.25">
      <c r="B284" s="48"/>
      <c r="C284" s="48"/>
      <c r="D284" s="48"/>
      <c r="E284" s="48"/>
      <c r="F284" s="48"/>
    </row>
    <row r="285" spans="2:6" x14ac:dyDescent="0.25">
      <c r="B285" s="48"/>
      <c r="C285" s="48"/>
      <c r="D285" s="48"/>
      <c r="E285" s="48"/>
      <c r="F285" s="48"/>
    </row>
    <row r="286" spans="2:6" x14ac:dyDescent="0.25">
      <c r="B286" s="48"/>
      <c r="C286" s="48"/>
      <c r="D286" s="48"/>
      <c r="E286" s="48"/>
      <c r="F286" s="48"/>
    </row>
    <row r="287" spans="2:6" x14ac:dyDescent="0.25">
      <c r="B287" s="48"/>
      <c r="C287" s="48"/>
      <c r="D287" s="48"/>
      <c r="E287" s="48"/>
      <c r="F287" s="48"/>
    </row>
    <row r="288" spans="2:6" x14ac:dyDescent="0.25">
      <c r="B288" s="48"/>
      <c r="C288" s="48"/>
      <c r="D288" s="48"/>
      <c r="E288" s="48"/>
      <c r="F288" s="48"/>
    </row>
    <row r="289" spans="2:6" x14ac:dyDescent="0.25">
      <c r="B289" s="48"/>
      <c r="C289" s="48"/>
      <c r="D289" s="48"/>
      <c r="E289" s="48"/>
      <c r="F289" s="48"/>
    </row>
    <row r="290" spans="2:6" x14ac:dyDescent="0.25">
      <c r="B290" s="48"/>
      <c r="C290" s="48"/>
      <c r="D290" s="48"/>
      <c r="E290" s="48"/>
      <c r="F290" s="48"/>
    </row>
    <row r="291" spans="2:6" x14ac:dyDescent="0.25">
      <c r="B291" s="48"/>
      <c r="C291" s="48"/>
      <c r="D291" s="48"/>
      <c r="E291" s="48"/>
      <c r="F291" s="48"/>
    </row>
    <row r="292" spans="2:6" x14ac:dyDescent="0.25">
      <c r="B292" s="48"/>
      <c r="C292" s="48"/>
      <c r="D292" s="48"/>
      <c r="E292" s="48"/>
      <c r="F292" s="48"/>
    </row>
    <row r="293" spans="2:6" x14ac:dyDescent="0.25">
      <c r="B293" s="48"/>
      <c r="C293" s="48"/>
      <c r="D293" s="48"/>
      <c r="E293" s="48"/>
      <c r="F293" s="48"/>
    </row>
    <row r="294" spans="2:6" x14ac:dyDescent="0.25">
      <c r="B294" s="48"/>
      <c r="C294" s="48"/>
      <c r="D294" s="48"/>
      <c r="E294" s="48"/>
      <c r="F294" s="48"/>
    </row>
    <row r="295" spans="2:6" x14ac:dyDescent="0.25">
      <c r="B295" s="48"/>
      <c r="C295" s="48"/>
      <c r="D295" s="48"/>
      <c r="E295" s="48"/>
      <c r="F295" s="48"/>
    </row>
    <row r="296" spans="2:6" x14ac:dyDescent="0.25">
      <c r="B296" s="48"/>
      <c r="C296" s="48"/>
      <c r="D296" s="48"/>
      <c r="E296" s="48"/>
      <c r="F296" s="48"/>
    </row>
    <row r="297" spans="2:6" x14ac:dyDescent="0.25">
      <c r="B297" s="48"/>
      <c r="C297" s="48"/>
      <c r="D297" s="48"/>
      <c r="E297" s="48"/>
      <c r="F297" s="48"/>
    </row>
    <row r="298" spans="2:6" x14ac:dyDescent="0.25">
      <c r="B298" s="48"/>
      <c r="C298" s="48"/>
      <c r="D298" s="48"/>
      <c r="E298" s="48"/>
      <c r="F298" s="48"/>
    </row>
    <row r="299" spans="2:6" x14ac:dyDescent="0.25">
      <c r="B299" s="48"/>
      <c r="C299" s="48"/>
      <c r="D299" s="48"/>
      <c r="E299" s="48"/>
      <c r="F299" s="48"/>
    </row>
    <row r="300" spans="2:6" x14ac:dyDescent="0.25">
      <c r="B300" s="48"/>
      <c r="C300" s="48"/>
      <c r="D300" s="48"/>
      <c r="E300" s="48"/>
      <c r="F300" s="48"/>
    </row>
    <row r="301" spans="2:6" x14ac:dyDescent="0.25">
      <c r="B301" s="48"/>
      <c r="C301" s="48"/>
      <c r="D301" s="48"/>
      <c r="E301" s="48"/>
      <c r="F301" s="48"/>
    </row>
    <row r="302" spans="2:6" x14ac:dyDescent="0.25">
      <c r="B302" s="48"/>
      <c r="C302" s="48"/>
      <c r="D302" s="48"/>
      <c r="E302" s="48"/>
      <c r="F302" s="48"/>
    </row>
    <row r="303" spans="2:6" x14ac:dyDescent="0.25">
      <c r="B303" s="48"/>
      <c r="C303" s="48"/>
      <c r="D303" s="48"/>
      <c r="E303" s="48"/>
      <c r="F303" s="48"/>
    </row>
    <row r="304" spans="2:6" x14ac:dyDescent="0.25">
      <c r="B304" s="48"/>
      <c r="C304" s="48"/>
      <c r="D304" s="48"/>
      <c r="E304" s="48"/>
      <c r="F304" s="48"/>
    </row>
    <row r="305" spans="2:6" x14ac:dyDescent="0.25">
      <c r="B305" s="48"/>
      <c r="C305" s="48"/>
      <c r="D305" s="48"/>
      <c r="E305" s="48"/>
      <c r="F305" s="48"/>
    </row>
    <row r="306" spans="2:6" x14ac:dyDescent="0.25">
      <c r="B306" s="48"/>
      <c r="C306" s="48"/>
      <c r="D306" s="48"/>
      <c r="E306" s="48"/>
      <c r="F306" s="48"/>
    </row>
    <row r="307" spans="2:6" x14ac:dyDescent="0.25">
      <c r="B307" s="48"/>
      <c r="C307" s="48"/>
      <c r="D307" s="48"/>
      <c r="E307" s="48"/>
      <c r="F307" s="48"/>
    </row>
    <row r="308" spans="2:6" x14ac:dyDescent="0.25">
      <c r="B308" s="48"/>
      <c r="C308" s="48"/>
      <c r="D308" s="48"/>
      <c r="E308" s="48"/>
      <c r="F308" s="48"/>
    </row>
    <row r="309" spans="2:6" x14ac:dyDescent="0.25">
      <c r="B309" s="48"/>
      <c r="C309" s="48"/>
      <c r="D309" s="48"/>
      <c r="E309" s="48"/>
      <c r="F309" s="48"/>
    </row>
    <row r="310" spans="2:6" x14ac:dyDescent="0.25">
      <c r="B310" s="48"/>
      <c r="C310" s="48"/>
      <c r="D310" s="48"/>
      <c r="E310" s="48"/>
      <c r="F310" s="48"/>
    </row>
    <row r="311" spans="2:6" x14ac:dyDescent="0.25">
      <c r="B311" s="48"/>
      <c r="C311" s="48"/>
      <c r="D311" s="48"/>
      <c r="E311" s="48"/>
      <c r="F311" s="48"/>
    </row>
    <row r="312" spans="2:6" x14ac:dyDescent="0.25">
      <c r="B312" s="48"/>
      <c r="C312" s="48"/>
      <c r="D312" s="48"/>
      <c r="E312" s="48"/>
      <c r="F312" s="48"/>
    </row>
    <row r="313" spans="2:6" x14ac:dyDescent="0.25">
      <c r="B313" s="48"/>
      <c r="C313" s="48"/>
      <c r="D313" s="48"/>
      <c r="E313" s="48"/>
      <c r="F313" s="48"/>
    </row>
    <row r="314" spans="2:6" x14ac:dyDescent="0.25">
      <c r="B314" s="48"/>
      <c r="C314" s="48"/>
      <c r="D314" s="48"/>
      <c r="E314" s="48"/>
      <c r="F314" s="48"/>
    </row>
    <row r="315" spans="2:6" x14ac:dyDescent="0.25">
      <c r="B315" s="48"/>
      <c r="C315" s="48"/>
      <c r="D315" s="48"/>
      <c r="E315" s="48"/>
      <c r="F315" s="48"/>
    </row>
    <row r="316" spans="2:6" x14ac:dyDescent="0.25">
      <c r="B316" s="48"/>
      <c r="C316" s="48"/>
      <c r="D316" s="48"/>
      <c r="E316" s="48"/>
      <c r="F316" s="48"/>
    </row>
    <row r="317" spans="2:6" x14ac:dyDescent="0.25">
      <c r="B317" s="48"/>
      <c r="C317" s="48"/>
      <c r="D317" s="48"/>
      <c r="E317" s="48"/>
      <c r="F317" s="48"/>
    </row>
    <row r="318" spans="2:6" x14ac:dyDescent="0.25">
      <c r="B318" s="48"/>
      <c r="C318" s="48"/>
      <c r="D318" s="48"/>
      <c r="E318" s="48"/>
      <c r="F318" s="48"/>
    </row>
    <row r="319" spans="2:6" x14ac:dyDescent="0.25">
      <c r="B319" s="48"/>
      <c r="C319" s="48"/>
      <c r="D319" s="48"/>
      <c r="E319" s="48"/>
      <c r="F319" s="48"/>
    </row>
    <row r="320" spans="2:6" x14ac:dyDescent="0.25">
      <c r="B320" s="48"/>
      <c r="C320" s="48"/>
      <c r="D320" s="48"/>
      <c r="E320" s="48"/>
      <c r="F320" s="48"/>
    </row>
    <row r="321" spans="2:6" x14ac:dyDescent="0.25">
      <c r="B321" s="48"/>
      <c r="C321" s="48"/>
      <c r="D321" s="48"/>
      <c r="E321" s="48"/>
      <c r="F321" s="48"/>
    </row>
    <row r="322" spans="2:6" x14ac:dyDescent="0.25">
      <c r="B322" s="48"/>
      <c r="C322" s="48"/>
      <c r="D322" s="48"/>
      <c r="E322" s="48"/>
      <c r="F322" s="48"/>
    </row>
    <row r="323" spans="2:6" x14ac:dyDescent="0.25">
      <c r="B323" s="48"/>
      <c r="C323" s="48"/>
      <c r="D323" s="48"/>
      <c r="E323" s="48"/>
      <c r="F323" s="48"/>
    </row>
    <row r="324" spans="2:6" x14ac:dyDescent="0.25">
      <c r="B324" s="48"/>
      <c r="C324" s="48"/>
      <c r="D324" s="48"/>
      <c r="E324" s="48"/>
      <c r="F324" s="48"/>
    </row>
    <row r="325" spans="2:6" x14ac:dyDescent="0.25">
      <c r="B325" s="48"/>
      <c r="C325" s="48"/>
      <c r="D325" s="48"/>
      <c r="E325" s="48"/>
      <c r="F325" s="48"/>
    </row>
    <row r="326" spans="2:6" x14ac:dyDescent="0.25">
      <c r="B326" s="48"/>
      <c r="C326" s="48"/>
      <c r="D326" s="48"/>
      <c r="E326" s="48"/>
      <c r="F326" s="48"/>
    </row>
    <row r="327" spans="2:6" x14ac:dyDescent="0.25">
      <c r="B327" s="48"/>
      <c r="C327" s="48"/>
      <c r="D327" s="48"/>
      <c r="E327" s="48"/>
      <c r="F327" s="48"/>
    </row>
    <row r="328" spans="2:6" x14ac:dyDescent="0.25">
      <c r="B328" s="48"/>
      <c r="C328" s="48"/>
      <c r="D328" s="48"/>
      <c r="E328" s="48"/>
      <c r="F328" s="48"/>
    </row>
    <row r="329" spans="2:6" x14ac:dyDescent="0.25">
      <c r="B329" s="48"/>
      <c r="C329" s="48"/>
      <c r="D329" s="48"/>
      <c r="E329" s="48"/>
      <c r="F329" s="48"/>
    </row>
    <row r="330" spans="2:6" x14ac:dyDescent="0.25">
      <c r="B330" s="48"/>
      <c r="C330" s="48"/>
      <c r="D330" s="48"/>
      <c r="E330" s="48"/>
      <c r="F330" s="48"/>
    </row>
    <row r="331" spans="2:6" x14ac:dyDescent="0.25">
      <c r="B331" s="48"/>
      <c r="C331" s="48"/>
      <c r="D331" s="48"/>
      <c r="E331" s="48"/>
      <c r="F331" s="48"/>
    </row>
    <row r="332" spans="2:6" x14ac:dyDescent="0.25">
      <c r="B332" s="48"/>
      <c r="C332" s="48"/>
      <c r="D332" s="48"/>
      <c r="E332" s="48"/>
      <c r="F332" s="48"/>
    </row>
    <row r="333" spans="2:6" x14ac:dyDescent="0.25">
      <c r="B333" s="48"/>
      <c r="C333" s="48"/>
      <c r="D333" s="48"/>
      <c r="E333" s="48"/>
      <c r="F333" s="48"/>
    </row>
    <row r="334" spans="2:6" x14ac:dyDescent="0.25">
      <c r="B334" s="48"/>
      <c r="C334" s="48"/>
      <c r="D334" s="48"/>
      <c r="E334" s="48"/>
      <c r="F334" s="48"/>
    </row>
    <row r="335" spans="2:6" x14ac:dyDescent="0.25">
      <c r="B335" s="48"/>
      <c r="C335" s="48"/>
      <c r="D335" s="48"/>
      <c r="E335" s="48"/>
      <c r="F335" s="48"/>
    </row>
    <row r="336" spans="2:6" x14ac:dyDescent="0.25">
      <c r="B336" s="48"/>
      <c r="C336" s="48"/>
      <c r="D336" s="48"/>
      <c r="E336" s="48"/>
      <c r="F336" s="48"/>
    </row>
    <row r="337" spans="2:6" x14ac:dyDescent="0.25">
      <c r="B337" s="48"/>
      <c r="C337" s="48"/>
      <c r="D337" s="48"/>
      <c r="E337" s="48"/>
      <c r="F337" s="48"/>
    </row>
    <row r="338" spans="2:6" x14ac:dyDescent="0.25">
      <c r="B338" s="48"/>
      <c r="C338" s="48"/>
      <c r="D338" s="48"/>
      <c r="E338" s="48"/>
      <c r="F338" s="48"/>
    </row>
    <row r="339" spans="2:6" x14ac:dyDescent="0.25">
      <c r="B339" s="48"/>
      <c r="C339" s="48"/>
      <c r="D339" s="48"/>
      <c r="E339" s="48"/>
      <c r="F339" s="48"/>
    </row>
    <row r="340" spans="2:6" x14ac:dyDescent="0.25">
      <c r="B340" s="48"/>
      <c r="C340" s="48"/>
      <c r="D340" s="48"/>
      <c r="E340" s="48"/>
      <c r="F340" s="48"/>
    </row>
    <row r="341" spans="2:6" x14ac:dyDescent="0.25">
      <c r="B341" s="48"/>
      <c r="C341" s="48"/>
      <c r="D341" s="48"/>
      <c r="E341" s="48"/>
      <c r="F341" s="48"/>
    </row>
    <row r="342" spans="2:6" x14ac:dyDescent="0.25">
      <c r="B342" s="48"/>
      <c r="C342" s="48"/>
      <c r="D342" s="48"/>
      <c r="E342" s="48"/>
      <c r="F342" s="48"/>
    </row>
    <row r="343" spans="2:6" x14ac:dyDescent="0.25">
      <c r="B343" s="48"/>
      <c r="C343" s="48"/>
      <c r="D343" s="48"/>
      <c r="E343" s="48"/>
      <c r="F343" s="48"/>
    </row>
    <row r="344" spans="2:6" x14ac:dyDescent="0.25">
      <c r="B344" s="48"/>
      <c r="C344" s="48"/>
      <c r="D344" s="48"/>
      <c r="E344" s="48"/>
      <c r="F344" s="48"/>
    </row>
    <row r="345" spans="2:6" x14ac:dyDescent="0.25">
      <c r="B345" s="48"/>
      <c r="C345" s="48"/>
      <c r="D345" s="48"/>
      <c r="E345" s="48"/>
      <c r="F345" s="48"/>
    </row>
    <row r="346" spans="2:6" x14ac:dyDescent="0.25">
      <c r="B346" s="48"/>
      <c r="C346" s="48"/>
      <c r="D346" s="48"/>
      <c r="E346" s="48"/>
      <c r="F346" s="48"/>
    </row>
    <row r="347" spans="2:6" x14ac:dyDescent="0.25">
      <c r="B347" s="48"/>
      <c r="C347" s="48"/>
      <c r="D347" s="48"/>
      <c r="E347" s="48"/>
      <c r="F347" s="48"/>
    </row>
    <row r="348" spans="2:6" x14ac:dyDescent="0.25">
      <c r="B348" s="48"/>
      <c r="C348" s="48"/>
      <c r="D348" s="48"/>
      <c r="E348" s="48"/>
      <c r="F348" s="48"/>
    </row>
    <row r="349" spans="2:6" x14ac:dyDescent="0.25">
      <c r="B349" s="48"/>
      <c r="C349" s="48"/>
      <c r="D349" s="48"/>
      <c r="E349" s="48"/>
      <c r="F349" s="48"/>
    </row>
    <row r="350" spans="2:6" x14ac:dyDescent="0.25">
      <c r="B350" s="48"/>
      <c r="C350" s="48"/>
      <c r="D350" s="48"/>
      <c r="E350" s="48"/>
      <c r="F350" s="48"/>
    </row>
    <row r="351" spans="2:6" x14ac:dyDescent="0.25">
      <c r="B351" s="48"/>
      <c r="C351" s="48"/>
      <c r="D351" s="48"/>
      <c r="E351" s="48"/>
      <c r="F351" s="48"/>
    </row>
    <row r="352" spans="2:6" x14ac:dyDescent="0.25">
      <c r="B352" s="48"/>
      <c r="C352" s="48"/>
      <c r="D352" s="48"/>
      <c r="E352" s="48"/>
      <c r="F352" s="48"/>
    </row>
    <row r="353" spans="2:6" x14ac:dyDescent="0.25">
      <c r="B353" s="48"/>
      <c r="C353" s="48"/>
      <c r="D353" s="48"/>
      <c r="E353" s="48"/>
      <c r="F353" s="48"/>
    </row>
    <row r="354" spans="2:6" x14ac:dyDescent="0.25">
      <c r="B354" s="48"/>
      <c r="C354" s="48"/>
      <c r="D354" s="48"/>
      <c r="E354" s="48"/>
      <c r="F354" s="48"/>
    </row>
    <row r="355" spans="2:6" x14ac:dyDescent="0.25">
      <c r="B355" s="48"/>
      <c r="C355" s="48"/>
      <c r="D355" s="48"/>
      <c r="E355" s="48"/>
      <c r="F355" s="48"/>
    </row>
    <row r="356" spans="2:6" x14ac:dyDescent="0.25">
      <c r="B356" s="48"/>
      <c r="C356" s="48"/>
      <c r="D356" s="48"/>
      <c r="E356" s="48"/>
      <c r="F356" s="48"/>
    </row>
    <row r="357" spans="2:6" x14ac:dyDescent="0.25">
      <c r="B357" s="48"/>
      <c r="C357" s="48"/>
      <c r="D357" s="48"/>
      <c r="E357" s="48"/>
      <c r="F357" s="48"/>
    </row>
    <row r="358" spans="2:6" x14ac:dyDescent="0.25">
      <c r="B358" s="48"/>
      <c r="C358" s="48"/>
      <c r="D358" s="48"/>
      <c r="E358" s="48"/>
      <c r="F358" s="48"/>
    </row>
    <row r="359" spans="2:6" x14ac:dyDescent="0.25">
      <c r="B359" s="48"/>
      <c r="C359" s="48"/>
      <c r="D359" s="48"/>
      <c r="E359" s="48"/>
      <c r="F359" s="48"/>
    </row>
    <row r="360" spans="2:6" x14ac:dyDescent="0.25">
      <c r="B360" s="48"/>
      <c r="C360" s="48"/>
      <c r="D360" s="48"/>
      <c r="E360" s="48"/>
      <c r="F360" s="48"/>
    </row>
    <row r="361" spans="2:6" x14ac:dyDescent="0.25">
      <c r="B361" s="48"/>
      <c r="C361" s="48"/>
      <c r="D361" s="48"/>
      <c r="E361" s="48"/>
      <c r="F361" s="48"/>
    </row>
    <row r="362" spans="2:6" x14ac:dyDescent="0.25">
      <c r="B362" s="48"/>
      <c r="C362" s="48"/>
      <c r="D362" s="48"/>
      <c r="E362" s="48"/>
      <c r="F362" s="48"/>
    </row>
    <row r="363" spans="2:6" x14ac:dyDescent="0.25">
      <c r="B363" s="48"/>
      <c r="C363" s="48"/>
      <c r="D363" s="48"/>
      <c r="E363" s="48"/>
      <c r="F363" s="48"/>
    </row>
    <row r="364" spans="2:6" x14ac:dyDescent="0.25">
      <c r="B364" s="48"/>
      <c r="C364" s="48"/>
      <c r="D364" s="48"/>
      <c r="E364" s="48"/>
      <c r="F364" s="48"/>
    </row>
    <row r="365" spans="2:6" x14ac:dyDescent="0.25">
      <c r="B365" s="48"/>
      <c r="C365" s="48"/>
      <c r="D365" s="48"/>
      <c r="E365" s="48"/>
      <c r="F365" s="48"/>
    </row>
    <row r="366" spans="2:6" x14ac:dyDescent="0.25">
      <c r="B366" s="48"/>
      <c r="C366" s="48"/>
      <c r="D366" s="48"/>
      <c r="E366" s="48"/>
      <c r="F366" s="48"/>
    </row>
    <row r="367" spans="2:6" x14ac:dyDescent="0.25">
      <c r="B367" s="48"/>
      <c r="C367" s="48"/>
      <c r="D367" s="48"/>
      <c r="E367" s="48"/>
      <c r="F367" s="48"/>
    </row>
    <row r="368" spans="2:6" x14ac:dyDescent="0.25">
      <c r="B368" s="48"/>
      <c r="C368" s="48"/>
      <c r="D368" s="48"/>
      <c r="E368" s="48"/>
      <c r="F368" s="48"/>
    </row>
    <row r="369" spans="2:6" x14ac:dyDescent="0.25">
      <c r="B369" s="48"/>
      <c r="C369" s="48"/>
      <c r="D369" s="48"/>
      <c r="E369" s="48"/>
      <c r="F369" s="48"/>
    </row>
    <row r="370" spans="2:6" x14ac:dyDescent="0.25">
      <c r="B370" s="48"/>
      <c r="C370" s="48"/>
      <c r="D370" s="48"/>
      <c r="E370" s="48"/>
      <c r="F370" s="48"/>
    </row>
    <row r="371" spans="2:6" x14ac:dyDescent="0.25">
      <c r="B371" s="48"/>
      <c r="C371" s="48"/>
      <c r="D371" s="48"/>
      <c r="E371" s="48"/>
      <c r="F371" s="48"/>
    </row>
    <row r="372" spans="2:6" x14ac:dyDescent="0.25">
      <c r="B372" s="48"/>
      <c r="C372" s="48"/>
      <c r="D372" s="48"/>
      <c r="E372" s="48"/>
      <c r="F372" s="48"/>
    </row>
    <row r="373" spans="2:6" x14ac:dyDescent="0.25">
      <c r="B373" s="48"/>
      <c r="C373" s="48"/>
      <c r="D373" s="48"/>
      <c r="E373" s="48"/>
      <c r="F373" s="48"/>
    </row>
    <row r="374" spans="2:6" x14ac:dyDescent="0.25">
      <c r="B374" s="48"/>
      <c r="C374" s="48"/>
      <c r="D374" s="48"/>
      <c r="E374" s="48"/>
      <c r="F374" s="48"/>
    </row>
    <row r="375" spans="2:6" x14ac:dyDescent="0.25">
      <c r="B375" s="48"/>
      <c r="C375" s="48"/>
      <c r="D375" s="48"/>
      <c r="E375" s="48"/>
      <c r="F375" s="48"/>
    </row>
    <row r="376" spans="2:6" x14ac:dyDescent="0.25">
      <c r="B376" s="48"/>
      <c r="C376" s="48"/>
      <c r="D376" s="48"/>
      <c r="E376" s="48"/>
      <c r="F376" s="48"/>
    </row>
    <row r="377" spans="2:6" x14ac:dyDescent="0.25">
      <c r="B377" s="48"/>
      <c r="C377" s="48"/>
      <c r="D377" s="48"/>
      <c r="E377" s="48"/>
      <c r="F377" s="48"/>
    </row>
    <row r="378" spans="2:6" x14ac:dyDescent="0.25">
      <c r="B378" s="48"/>
      <c r="C378" s="48"/>
      <c r="D378" s="48"/>
      <c r="E378" s="48"/>
      <c r="F378" s="48"/>
    </row>
    <row r="379" spans="2:6" x14ac:dyDescent="0.25">
      <c r="B379" s="48"/>
      <c r="C379" s="48"/>
      <c r="D379" s="48"/>
      <c r="E379" s="48"/>
      <c r="F379" s="48"/>
    </row>
    <row r="380" spans="2:6" x14ac:dyDescent="0.25">
      <c r="B380" s="48"/>
      <c r="C380" s="48"/>
      <c r="D380" s="48"/>
      <c r="E380" s="48"/>
      <c r="F380" s="48"/>
    </row>
    <row r="381" spans="2:6" x14ac:dyDescent="0.25">
      <c r="B381" s="48"/>
      <c r="C381" s="48"/>
      <c r="D381" s="48"/>
      <c r="E381" s="48"/>
      <c r="F381" s="48"/>
    </row>
    <row r="382" spans="2:6" x14ac:dyDescent="0.25">
      <c r="B382" s="48"/>
      <c r="C382" s="48"/>
      <c r="D382" s="48"/>
      <c r="E382" s="48"/>
      <c r="F382" s="48"/>
    </row>
    <row r="383" spans="2:6" x14ac:dyDescent="0.25">
      <c r="B383" s="48"/>
      <c r="C383" s="48"/>
      <c r="D383" s="48"/>
      <c r="E383" s="48"/>
      <c r="F383" s="48"/>
    </row>
    <row r="384" spans="2:6" x14ac:dyDescent="0.25">
      <c r="B384" s="48"/>
      <c r="C384" s="48"/>
      <c r="D384" s="48"/>
      <c r="E384" s="48"/>
      <c r="F384" s="48"/>
    </row>
    <row r="385" spans="2:6" x14ac:dyDescent="0.25">
      <c r="B385" s="48"/>
      <c r="C385" s="48"/>
      <c r="D385" s="48"/>
      <c r="E385" s="48"/>
      <c r="F385" s="48"/>
    </row>
    <row r="386" spans="2:6" x14ac:dyDescent="0.25">
      <c r="B386" s="48"/>
      <c r="C386" s="48"/>
      <c r="D386" s="48"/>
      <c r="E386" s="48"/>
      <c r="F386" s="48"/>
    </row>
    <row r="387" spans="2:6" x14ac:dyDescent="0.25">
      <c r="B387" s="48"/>
      <c r="C387" s="48"/>
      <c r="D387" s="48"/>
      <c r="E387" s="48"/>
      <c r="F387" s="48"/>
    </row>
    <row r="388" spans="2:6" x14ac:dyDescent="0.25">
      <c r="B388" s="48"/>
      <c r="C388" s="48"/>
      <c r="D388" s="48"/>
      <c r="E388" s="48"/>
      <c r="F388" s="48"/>
    </row>
    <row r="389" spans="2:6" x14ac:dyDescent="0.25">
      <c r="B389" s="48"/>
      <c r="C389" s="48"/>
      <c r="D389" s="48"/>
      <c r="E389" s="48"/>
      <c r="F389" s="48"/>
    </row>
    <row r="390" spans="2:6" x14ac:dyDescent="0.25">
      <c r="B390" s="48"/>
      <c r="C390" s="48"/>
      <c r="D390" s="48"/>
      <c r="E390" s="48"/>
      <c r="F390" s="48"/>
    </row>
    <row r="391" spans="2:6" x14ac:dyDescent="0.25">
      <c r="B391" s="48"/>
      <c r="C391" s="48"/>
      <c r="D391" s="48"/>
      <c r="E391" s="48"/>
      <c r="F391" s="48"/>
    </row>
    <row r="392" spans="2:6" x14ac:dyDescent="0.25">
      <c r="B392" s="48"/>
      <c r="C392" s="48"/>
      <c r="D392" s="48"/>
      <c r="E392" s="48"/>
      <c r="F392" s="48"/>
    </row>
    <row r="393" spans="2:6" x14ac:dyDescent="0.25">
      <c r="B393" s="48"/>
      <c r="C393" s="48"/>
      <c r="D393" s="48"/>
      <c r="E393" s="48"/>
      <c r="F393" s="48"/>
    </row>
    <row r="394" spans="2:6" x14ac:dyDescent="0.25">
      <c r="B394" s="48"/>
      <c r="C394" s="48"/>
      <c r="D394" s="48"/>
      <c r="E394" s="48"/>
      <c r="F394" s="48"/>
    </row>
    <row r="395" spans="2:6" x14ac:dyDescent="0.25">
      <c r="B395" s="48"/>
      <c r="C395" s="48"/>
      <c r="D395" s="48"/>
      <c r="E395" s="48"/>
      <c r="F395" s="48"/>
    </row>
    <row r="396" spans="2:6" x14ac:dyDescent="0.25">
      <c r="B396" s="48"/>
      <c r="C396" s="48"/>
      <c r="D396" s="48"/>
      <c r="E396" s="48"/>
      <c r="F396" s="48"/>
    </row>
    <row r="397" spans="2:6" x14ac:dyDescent="0.25">
      <c r="B397" s="48"/>
      <c r="C397" s="48"/>
      <c r="D397" s="48"/>
      <c r="E397" s="48"/>
      <c r="F397" s="48"/>
    </row>
    <row r="398" spans="2:6" x14ac:dyDescent="0.25">
      <c r="B398" s="48"/>
      <c r="C398" s="48"/>
      <c r="D398" s="48"/>
      <c r="E398" s="48"/>
      <c r="F398" s="48"/>
    </row>
    <row r="399" spans="2:6" x14ac:dyDescent="0.25">
      <c r="B399" s="48"/>
      <c r="C399" s="48"/>
      <c r="D399" s="48"/>
      <c r="E399" s="48"/>
      <c r="F399" s="48"/>
    </row>
    <row r="400" spans="2:6" x14ac:dyDescent="0.25">
      <c r="B400" s="48"/>
      <c r="C400" s="48"/>
      <c r="D400" s="48"/>
      <c r="E400" s="48"/>
      <c r="F400" s="48"/>
    </row>
    <row r="401" spans="2:6" x14ac:dyDescent="0.25">
      <c r="B401" s="48"/>
      <c r="C401" s="48"/>
      <c r="D401" s="48"/>
      <c r="E401" s="48"/>
      <c r="F401" s="48"/>
    </row>
    <row r="402" spans="2:6" x14ac:dyDescent="0.25">
      <c r="B402" s="48"/>
      <c r="C402" s="48"/>
      <c r="D402" s="48"/>
      <c r="E402" s="48"/>
      <c r="F402" s="48"/>
    </row>
    <row r="403" spans="2:6" x14ac:dyDescent="0.25">
      <c r="B403" s="48"/>
      <c r="C403" s="48"/>
      <c r="D403" s="48"/>
      <c r="E403" s="48"/>
      <c r="F403" s="48"/>
    </row>
    <row r="404" spans="2:6" x14ac:dyDescent="0.25">
      <c r="B404" s="48"/>
      <c r="C404" s="48"/>
      <c r="D404" s="48"/>
      <c r="E404" s="48"/>
      <c r="F404" s="48"/>
    </row>
    <row r="405" spans="2:6" x14ac:dyDescent="0.25">
      <c r="B405" s="48"/>
      <c r="C405" s="48"/>
      <c r="D405" s="48"/>
      <c r="E405" s="48"/>
      <c r="F405" s="48"/>
    </row>
    <row r="406" spans="2:6" x14ac:dyDescent="0.25">
      <c r="B406" s="48"/>
      <c r="C406" s="48"/>
      <c r="D406" s="48"/>
      <c r="E406" s="48"/>
      <c r="F406" s="48"/>
    </row>
    <row r="407" spans="2:6" x14ac:dyDescent="0.25">
      <c r="B407" s="48"/>
      <c r="C407" s="48"/>
      <c r="D407" s="48"/>
      <c r="E407" s="48"/>
      <c r="F407" s="48"/>
    </row>
    <row r="408" spans="2:6" x14ac:dyDescent="0.25">
      <c r="B408" s="48"/>
      <c r="C408" s="48"/>
      <c r="D408" s="48"/>
      <c r="E408" s="48"/>
      <c r="F408" s="48"/>
    </row>
    <row r="409" spans="2:6" x14ac:dyDescent="0.25">
      <c r="B409" s="48"/>
      <c r="C409" s="48"/>
      <c r="D409" s="48"/>
      <c r="E409" s="48"/>
      <c r="F409" s="48"/>
    </row>
    <row r="410" spans="2:6" x14ac:dyDescent="0.25">
      <c r="B410" s="48"/>
      <c r="C410" s="48"/>
      <c r="D410" s="48"/>
      <c r="E410" s="48"/>
      <c r="F410" s="48"/>
    </row>
    <row r="411" spans="2:6" x14ac:dyDescent="0.25">
      <c r="B411" s="48"/>
      <c r="C411" s="48"/>
      <c r="D411" s="48"/>
      <c r="E411" s="48"/>
      <c r="F411" s="48"/>
    </row>
    <row r="412" spans="2:6" x14ac:dyDescent="0.25">
      <c r="B412" s="48"/>
      <c r="C412" s="48"/>
      <c r="D412" s="48"/>
      <c r="E412" s="48"/>
      <c r="F412" s="48"/>
    </row>
    <row r="413" spans="2:6" x14ac:dyDescent="0.25">
      <c r="B413" s="48"/>
      <c r="C413" s="48"/>
      <c r="D413" s="48"/>
      <c r="E413" s="48"/>
      <c r="F413" s="48"/>
    </row>
    <row r="414" spans="2:6" x14ac:dyDescent="0.25">
      <c r="B414" s="48"/>
      <c r="C414" s="48"/>
      <c r="D414" s="48"/>
      <c r="E414" s="48"/>
      <c r="F414" s="48"/>
    </row>
    <row r="415" spans="2:6" x14ac:dyDescent="0.25">
      <c r="B415" s="48"/>
      <c r="C415" s="48"/>
      <c r="D415" s="48"/>
      <c r="E415" s="48"/>
      <c r="F415" s="48"/>
    </row>
    <row r="416" spans="2:6" x14ac:dyDescent="0.25">
      <c r="B416" s="48"/>
      <c r="C416" s="48"/>
      <c r="D416" s="48"/>
      <c r="E416" s="48"/>
      <c r="F416" s="48"/>
    </row>
    <row r="417" spans="2:6" x14ac:dyDescent="0.25">
      <c r="B417" s="48"/>
      <c r="C417" s="48"/>
      <c r="D417" s="48"/>
      <c r="E417" s="48"/>
      <c r="F417" s="48"/>
    </row>
    <row r="418" spans="2:6" x14ac:dyDescent="0.25">
      <c r="B418" s="48"/>
      <c r="C418" s="48"/>
      <c r="D418" s="48"/>
      <c r="E418" s="48"/>
      <c r="F418" s="48"/>
    </row>
    <row r="419" spans="2:6" x14ac:dyDescent="0.25">
      <c r="B419" s="48"/>
      <c r="C419" s="48"/>
      <c r="D419" s="48"/>
      <c r="E419" s="48"/>
      <c r="F419" s="48"/>
    </row>
    <row r="420" spans="2:6" x14ac:dyDescent="0.25">
      <c r="B420" s="48"/>
      <c r="C420" s="48"/>
      <c r="D420" s="48"/>
      <c r="E420" s="48"/>
      <c r="F420" s="48"/>
    </row>
    <row r="421" spans="2:6" x14ac:dyDescent="0.25">
      <c r="B421" s="48"/>
      <c r="C421" s="48"/>
      <c r="D421" s="48"/>
      <c r="E421" s="48"/>
      <c r="F421" s="48"/>
    </row>
    <row r="422" spans="2:6" x14ac:dyDescent="0.25">
      <c r="B422" s="48"/>
      <c r="C422" s="48"/>
      <c r="D422" s="48"/>
      <c r="E422" s="48"/>
      <c r="F422" s="48"/>
    </row>
    <row r="423" spans="2:6" x14ac:dyDescent="0.25">
      <c r="B423" s="48"/>
      <c r="C423" s="48"/>
      <c r="D423" s="48"/>
      <c r="E423" s="48"/>
      <c r="F423" s="48"/>
    </row>
    <row r="424" spans="2:6" x14ac:dyDescent="0.25">
      <c r="B424" s="48"/>
      <c r="C424" s="48"/>
      <c r="D424" s="48"/>
      <c r="E424" s="48"/>
      <c r="F424" s="48"/>
    </row>
    <row r="425" spans="2:6" x14ac:dyDescent="0.25">
      <c r="B425" s="48"/>
      <c r="C425" s="48"/>
      <c r="D425" s="48"/>
      <c r="E425" s="48"/>
      <c r="F425" s="48"/>
    </row>
    <row r="426" spans="2:6" x14ac:dyDescent="0.25">
      <c r="B426" s="48"/>
      <c r="C426" s="48"/>
      <c r="D426" s="48"/>
      <c r="E426" s="48"/>
      <c r="F426" s="48"/>
    </row>
    <row r="427" spans="2:6" x14ac:dyDescent="0.25">
      <c r="B427" s="48"/>
      <c r="C427" s="48"/>
      <c r="D427" s="48"/>
      <c r="E427" s="48"/>
      <c r="F427" s="48"/>
    </row>
    <row r="428" spans="2:6" x14ac:dyDescent="0.25">
      <c r="B428" s="48"/>
      <c r="C428" s="48"/>
      <c r="D428" s="48"/>
      <c r="E428" s="48"/>
      <c r="F428" s="48"/>
    </row>
    <row r="429" spans="2:6" x14ac:dyDescent="0.25">
      <c r="B429" s="48"/>
      <c r="C429" s="48"/>
      <c r="D429" s="48"/>
      <c r="E429" s="48"/>
      <c r="F429" s="48"/>
    </row>
    <row r="430" spans="2:6" x14ac:dyDescent="0.25">
      <c r="B430" s="48"/>
      <c r="C430" s="48"/>
      <c r="D430" s="48"/>
      <c r="E430" s="48"/>
      <c r="F430" s="48"/>
    </row>
    <row r="431" spans="2:6" x14ac:dyDescent="0.25">
      <c r="B431" s="48"/>
      <c r="C431" s="48"/>
      <c r="D431" s="48"/>
      <c r="E431" s="48"/>
      <c r="F431" s="48"/>
    </row>
    <row r="432" spans="2:6" x14ac:dyDescent="0.25">
      <c r="B432" s="48"/>
      <c r="C432" s="48"/>
      <c r="D432" s="48"/>
      <c r="E432" s="48"/>
      <c r="F432" s="48"/>
    </row>
    <row r="433" spans="2:6" x14ac:dyDescent="0.25">
      <c r="B433" s="48"/>
      <c r="C433" s="48"/>
      <c r="D433" s="48"/>
      <c r="E433" s="48"/>
      <c r="F433" s="48"/>
    </row>
    <row r="434" spans="2:6" x14ac:dyDescent="0.25">
      <c r="B434" s="48"/>
      <c r="C434" s="48"/>
      <c r="D434" s="48"/>
      <c r="E434" s="48"/>
      <c r="F434" s="48"/>
    </row>
    <row r="435" spans="2:6" x14ac:dyDescent="0.25">
      <c r="B435" s="48"/>
      <c r="C435" s="48"/>
      <c r="D435" s="48"/>
      <c r="E435" s="48"/>
      <c r="F435" s="48"/>
    </row>
    <row r="436" spans="2:6" x14ac:dyDescent="0.25">
      <c r="B436" s="48"/>
      <c r="C436" s="48"/>
      <c r="D436" s="48"/>
      <c r="E436" s="48"/>
      <c r="F436" s="48"/>
    </row>
  </sheetData>
  <sheetProtection sheet="1" objects="1" scenarios="1"/>
  <mergeCells count="7">
    <mergeCell ref="A1:G1"/>
    <mergeCell ref="B2:E2"/>
    <mergeCell ref="E4:G4"/>
    <mergeCell ref="E6:G6"/>
    <mergeCell ref="E5:G5"/>
    <mergeCell ref="A6:C6"/>
    <mergeCell ref="B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8DAA-4558-4F69-9F5F-E77A28443EAC}">
  <sheetPr>
    <tabColor theme="1" tint="0.249977111117893"/>
  </sheetPr>
  <dimension ref="A1:H373"/>
  <sheetViews>
    <sheetView showGridLines="0" zoomScaleNormal="100" workbookViewId="0">
      <pane xSplit="7" ySplit="8" topLeftCell="H9" activePane="bottomRight" state="frozen"/>
      <selection pane="topRight" activeCell="H1" sqref="H1"/>
      <selection pane="bottomLeft" activeCell="A11" sqref="A11"/>
      <selection pane="bottomRight" activeCell="D16" sqref="D16"/>
    </sheetView>
  </sheetViews>
  <sheetFormatPr defaultColWidth="9.140625" defaultRowHeight="15" x14ac:dyDescent="0.25"/>
  <cols>
    <col min="1" max="1" width="35.140625" style="43" customWidth="1"/>
    <col min="2" max="2" width="33.5703125" style="43" customWidth="1"/>
    <col min="3" max="3" width="33.42578125" style="43" customWidth="1"/>
    <col min="4" max="4" width="34.28515625" style="43" customWidth="1"/>
    <col min="5" max="7" width="20.7109375" style="96" customWidth="1"/>
    <col min="8" max="8" width="9.140625" style="96"/>
    <col min="9" max="16384" width="9.140625" style="43"/>
  </cols>
  <sheetData>
    <row r="1" spans="1:8" s="49" customFormat="1" ht="44.25" customHeight="1" x14ac:dyDescent="0.45">
      <c r="A1" s="119" t="s">
        <v>60</v>
      </c>
      <c r="B1" s="119"/>
      <c r="C1" s="119"/>
      <c r="D1" s="119"/>
      <c r="E1" s="119"/>
      <c r="F1" s="90"/>
      <c r="G1" s="90"/>
      <c r="H1" s="92"/>
    </row>
    <row r="2" spans="1:8" s="49" customFormat="1" ht="29.25" customHeight="1" x14ac:dyDescent="0.45">
      <c r="A2" s="120" t="s">
        <v>69</v>
      </c>
      <c r="B2" s="120"/>
      <c r="C2" s="120"/>
      <c r="D2" s="120"/>
      <c r="E2" s="93"/>
      <c r="F2" s="92"/>
      <c r="G2" s="92"/>
      <c r="H2" s="92"/>
    </row>
    <row r="3" spans="1:8" s="49" customFormat="1" ht="24" customHeight="1" x14ac:dyDescent="0.25">
      <c r="E3" s="92"/>
      <c r="F3" s="92"/>
      <c r="G3" s="92"/>
      <c r="H3" s="92"/>
    </row>
    <row r="4" spans="1:8" s="50" customFormat="1" ht="21" customHeight="1" x14ac:dyDescent="0.25">
      <c r="A4" s="121" t="s">
        <v>82</v>
      </c>
      <c r="B4" s="121"/>
      <c r="C4" s="123" t="s">
        <v>83</v>
      </c>
      <c r="D4" s="123"/>
      <c r="E4" s="94"/>
      <c r="F4" s="95"/>
      <c r="G4" s="95"/>
      <c r="H4" s="94"/>
    </row>
    <row r="5" spans="1:8" s="50" customFormat="1" ht="15.75" x14ac:dyDescent="0.25">
      <c r="A5" s="122" t="s">
        <v>72</v>
      </c>
      <c r="B5" s="122"/>
      <c r="C5" s="124" t="s">
        <v>55</v>
      </c>
      <c r="D5" s="124"/>
      <c r="E5" s="94"/>
      <c r="F5" s="95"/>
      <c r="G5" s="95"/>
      <c r="H5" s="94"/>
    </row>
    <row r="6" spans="1:8" s="50" customFormat="1" ht="29.25" customHeight="1" x14ac:dyDescent="0.25">
      <c r="C6" s="118" t="s">
        <v>48</v>
      </c>
      <c r="D6" s="118"/>
      <c r="E6" s="94"/>
      <c r="F6" s="95"/>
      <c r="G6" s="95"/>
      <c r="H6" s="94"/>
    </row>
    <row r="7" spans="1:8" x14ac:dyDescent="0.25">
      <c r="A7" s="58"/>
      <c r="B7" s="59" t="s">
        <v>71</v>
      </c>
      <c r="C7" s="59" t="s">
        <v>66</v>
      </c>
      <c r="D7" s="59" t="s">
        <v>4</v>
      </c>
    </row>
    <row r="8" spans="1:8" s="24" customFormat="1" ht="20.25" customHeight="1" x14ac:dyDescent="0.25">
      <c r="A8" s="61" t="s">
        <v>70</v>
      </c>
      <c r="B8" s="62" t="s">
        <v>67</v>
      </c>
      <c r="C8" s="62" t="s">
        <v>5</v>
      </c>
      <c r="D8" s="62" t="s">
        <v>5</v>
      </c>
      <c r="E8" s="97"/>
      <c r="F8" s="97"/>
      <c r="G8" s="97"/>
      <c r="H8" s="97"/>
    </row>
    <row r="9" spans="1:8" x14ac:dyDescent="0.25">
      <c r="A9" s="44" t="s">
        <v>46</v>
      </c>
      <c r="B9" s="45">
        <v>80000</v>
      </c>
      <c r="C9" s="70">
        <f t="shared" ref="C9:C23" si="0">B9</f>
        <v>80000</v>
      </c>
      <c r="D9" s="91">
        <f t="shared" ref="D9:D23" si="1">IF(C9&gt;100000,100000,C9)</f>
        <v>80000</v>
      </c>
    </row>
    <row r="10" spans="1:8" x14ac:dyDescent="0.25">
      <c r="A10" s="44" t="s">
        <v>47</v>
      </c>
      <c r="B10" s="45">
        <v>120000</v>
      </c>
      <c r="C10" s="70">
        <f t="shared" si="0"/>
        <v>120000</v>
      </c>
      <c r="D10" s="91">
        <f t="shared" si="1"/>
        <v>100000</v>
      </c>
    </row>
    <row r="11" spans="1:8" x14ac:dyDescent="0.25">
      <c r="A11" s="44" t="s">
        <v>93</v>
      </c>
      <c r="B11" s="45">
        <v>20000</v>
      </c>
      <c r="C11" s="70">
        <f t="shared" si="0"/>
        <v>20000</v>
      </c>
      <c r="D11" s="91">
        <f t="shared" si="1"/>
        <v>20000</v>
      </c>
    </row>
    <row r="12" spans="1:8" x14ac:dyDescent="0.25">
      <c r="A12" s="44"/>
      <c r="B12" s="45"/>
      <c r="C12" s="70">
        <f t="shared" si="0"/>
        <v>0</v>
      </c>
      <c r="D12" s="91">
        <f t="shared" si="1"/>
        <v>0</v>
      </c>
    </row>
    <row r="13" spans="1:8" x14ac:dyDescent="0.25">
      <c r="A13" s="44"/>
      <c r="B13" s="45"/>
      <c r="C13" s="70">
        <f t="shared" si="0"/>
        <v>0</v>
      </c>
      <c r="D13" s="91">
        <f t="shared" si="1"/>
        <v>0</v>
      </c>
    </row>
    <row r="14" spans="1:8" x14ac:dyDescent="0.25">
      <c r="A14" s="44"/>
      <c r="B14" s="45"/>
      <c r="C14" s="70">
        <f t="shared" si="0"/>
        <v>0</v>
      </c>
      <c r="D14" s="91">
        <f t="shared" si="1"/>
        <v>0</v>
      </c>
    </row>
    <row r="15" spans="1:8" x14ac:dyDescent="0.25">
      <c r="A15" s="44"/>
      <c r="B15" s="45"/>
      <c r="C15" s="70">
        <f t="shared" si="0"/>
        <v>0</v>
      </c>
      <c r="D15" s="91">
        <f t="shared" si="1"/>
        <v>0</v>
      </c>
    </row>
    <row r="16" spans="1:8" x14ac:dyDescent="0.25">
      <c r="A16" s="44"/>
      <c r="B16" s="45"/>
      <c r="C16" s="70">
        <f t="shared" si="0"/>
        <v>0</v>
      </c>
      <c r="D16" s="91">
        <f t="shared" si="1"/>
        <v>0</v>
      </c>
    </row>
    <row r="17" spans="1:8" x14ac:dyDescent="0.25">
      <c r="A17" s="44"/>
      <c r="B17" s="45"/>
      <c r="C17" s="70">
        <f t="shared" si="0"/>
        <v>0</v>
      </c>
      <c r="D17" s="91">
        <f t="shared" si="1"/>
        <v>0</v>
      </c>
    </row>
    <row r="18" spans="1:8" x14ac:dyDescent="0.25">
      <c r="A18" s="44"/>
      <c r="B18" s="45"/>
      <c r="C18" s="70">
        <f t="shared" si="0"/>
        <v>0</v>
      </c>
      <c r="D18" s="91">
        <f t="shared" si="1"/>
        <v>0</v>
      </c>
    </row>
    <row r="19" spans="1:8" x14ac:dyDescent="0.25">
      <c r="A19" s="44"/>
      <c r="B19" s="45"/>
      <c r="C19" s="70">
        <f t="shared" si="0"/>
        <v>0</v>
      </c>
      <c r="D19" s="91">
        <f t="shared" si="1"/>
        <v>0</v>
      </c>
    </row>
    <row r="20" spans="1:8" x14ac:dyDescent="0.25">
      <c r="A20" s="44"/>
      <c r="B20" s="45"/>
      <c r="C20" s="70">
        <f t="shared" si="0"/>
        <v>0</v>
      </c>
      <c r="D20" s="91">
        <f t="shared" si="1"/>
        <v>0</v>
      </c>
    </row>
    <row r="21" spans="1:8" x14ac:dyDescent="0.25">
      <c r="A21" s="44"/>
      <c r="B21" s="45"/>
      <c r="C21" s="70">
        <f t="shared" si="0"/>
        <v>0</v>
      </c>
      <c r="D21" s="91">
        <f t="shared" si="1"/>
        <v>0</v>
      </c>
    </row>
    <row r="22" spans="1:8" x14ac:dyDescent="0.25">
      <c r="A22" s="44"/>
      <c r="B22" s="45"/>
      <c r="C22" s="70">
        <f t="shared" si="0"/>
        <v>0</v>
      </c>
      <c r="D22" s="91">
        <f t="shared" si="1"/>
        <v>0</v>
      </c>
    </row>
    <row r="23" spans="1:8" ht="15.75" thickBot="1" x14ac:dyDescent="0.3">
      <c r="A23" s="46"/>
      <c r="B23" s="47"/>
      <c r="C23" s="70">
        <f t="shared" si="0"/>
        <v>0</v>
      </c>
      <c r="D23" s="91">
        <f t="shared" si="1"/>
        <v>0</v>
      </c>
    </row>
    <row r="24" spans="1:8" s="74" customFormat="1" ht="19.5" thickTop="1" x14ac:dyDescent="0.3">
      <c r="A24" s="72" t="s">
        <v>45</v>
      </c>
      <c r="B24" s="73">
        <f>SUM(B9:B23)</f>
        <v>220000</v>
      </c>
      <c r="C24" s="73">
        <f t="shared" ref="C24:D24" si="2">SUM(C9:C23)</f>
        <v>220000</v>
      </c>
      <c r="D24" s="73">
        <f t="shared" si="2"/>
        <v>200000</v>
      </c>
      <c r="E24" s="98"/>
      <c r="F24" s="98"/>
      <c r="G24" s="98"/>
      <c r="H24" s="98"/>
    </row>
    <row r="25" spans="1:8" x14ac:dyDescent="0.25">
      <c r="B25" s="48"/>
      <c r="C25" s="48"/>
      <c r="D25" s="48"/>
      <c r="E25" s="99"/>
      <c r="F25" s="99"/>
    </row>
    <row r="26" spans="1:8" x14ac:dyDescent="0.25">
      <c r="B26" s="48"/>
      <c r="C26" s="48"/>
      <c r="D26" s="48"/>
      <c r="E26" s="99"/>
      <c r="F26" s="99"/>
    </row>
    <row r="27" spans="1:8" x14ac:dyDescent="0.25">
      <c r="B27" s="48"/>
      <c r="C27" s="48"/>
      <c r="D27" s="48"/>
      <c r="E27" s="99"/>
      <c r="F27" s="99"/>
    </row>
    <row r="28" spans="1:8" x14ac:dyDescent="0.25">
      <c r="B28" s="48"/>
      <c r="C28" s="48"/>
      <c r="D28" s="48"/>
      <c r="E28" s="99"/>
      <c r="F28" s="99"/>
    </row>
    <row r="29" spans="1:8" x14ac:dyDescent="0.25">
      <c r="B29" s="48"/>
      <c r="C29" s="48"/>
      <c r="D29" s="48"/>
      <c r="E29" s="99"/>
      <c r="F29" s="99"/>
    </row>
    <row r="30" spans="1:8" x14ac:dyDescent="0.25">
      <c r="B30" s="48"/>
      <c r="C30" s="48"/>
      <c r="D30" s="48"/>
      <c r="E30" s="99"/>
      <c r="F30" s="99"/>
    </row>
    <row r="31" spans="1:8" x14ac:dyDescent="0.25">
      <c r="B31" s="48"/>
      <c r="C31" s="48"/>
      <c r="D31" s="48"/>
      <c r="E31" s="99"/>
      <c r="F31" s="99"/>
    </row>
    <row r="32" spans="1:8" x14ac:dyDescent="0.25">
      <c r="B32" s="48"/>
      <c r="C32" s="48"/>
      <c r="D32" s="48"/>
      <c r="E32" s="99"/>
      <c r="F32" s="99"/>
    </row>
    <row r="33" spans="2:6" x14ac:dyDescent="0.25">
      <c r="B33" s="48"/>
      <c r="C33" s="48"/>
      <c r="D33" s="48"/>
      <c r="E33" s="99"/>
      <c r="F33" s="99"/>
    </row>
    <row r="34" spans="2:6" x14ac:dyDescent="0.25">
      <c r="B34" s="48"/>
      <c r="C34" s="48"/>
      <c r="D34" s="48"/>
      <c r="E34" s="99"/>
      <c r="F34" s="99"/>
    </row>
    <row r="35" spans="2:6" x14ac:dyDescent="0.25">
      <c r="B35" s="48"/>
      <c r="C35" s="48"/>
      <c r="D35" s="48"/>
      <c r="E35" s="99"/>
      <c r="F35" s="99"/>
    </row>
    <row r="36" spans="2:6" x14ac:dyDescent="0.25">
      <c r="B36" s="48"/>
      <c r="C36" s="48"/>
      <c r="D36" s="48"/>
      <c r="E36" s="99"/>
      <c r="F36" s="99"/>
    </row>
    <row r="37" spans="2:6" x14ac:dyDescent="0.25">
      <c r="B37" s="48"/>
      <c r="C37" s="48"/>
      <c r="D37" s="48"/>
      <c r="E37" s="99"/>
      <c r="F37" s="99"/>
    </row>
    <row r="38" spans="2:6" x14ac:dyDescent="0.25">
      <c r="B38" s="48"/>
      <c r="C38" s="48"/>
      <c r="D38" s="48"/>
      <c r="E38" s="99"/>
      <c r="F38" s="99"/>
    </row>
    <row r="39" spans="2:6" x14ac:dyDescent="0.25">
      <c r="B39" s="48"/>
      <c r="C39" s="48"/>
      <c r="D39" s="48"/>
      <c r="E39" s="99"/>
      <c r="F39" s="99"/>
    </row>
    <row r="40" spans="2:6" x14ac:dyDescent="0.25">
      <c r="B40" s="48"/>
      <c r="C40" s="48"/>
      <c r="D40" s="48"/>
      <c r="E40" s="99"/>
      <c r="F40" s="99"/>
    </row>
    <row r="41" spans="2:6" x14ac:dyDescent="0.25">
      <c r="B41" s="48"/>
      <c r="C41" s="48"/>
      <c r="D41" s="48"/>
      <c r="E41" s="99"/>
      <c r="F41" s="99"/>
    </row>
    <row r="42" spans="2:6" x14ac:dyDescent="0.25">
      <c r="B42" s="48"/>
      <c r="C42" s="48"/>
      <c r="D42" s="48"/>
      <c r="E42" s="99"/>
      <c r="F42" s="99"/>
    </row>
    <row r="43" spans="2:6" x14ac:dyDescent="0.25">
      <c r="B43" s="48"/>
      <c r="C43" s="48"/>
      <c r="D43" s="48"/>
      <c r="E43" s="99"/>
      <c r="F43" s="99"/>
    </row>
    <row r="44" spans="2:6" x14ac:dyDescent="0.25">
      <c r="B44" s="48"/>
      <c r="C44" s="48"/>
      <c r="D44" s="48"/>
      <c r="E44" s="99"/>
      <c r="F44" s="99"/>
    </row>
    <row r="45" spans="2:6" x14ac:dyDescent="0.25">
      <c r="B45" s="48"/>
      <c r="C45" s="48"/>
      <c r="D45" s="48"/>
      <c r="E45" s="99"/>
      <c r="F45" s="99"/>
    </row>
    <row r="46" spans="2:6" x14ac:dyDescent="0.25">
      <c r="B46" s="48"/>
      <c r="C46" s="48"/>
      <c r="D46" s="48"/>
      <c r="E46" s="99"/>
      <c r="F46" s="99"/>
    </row>
    <row r="47" spans="2:6" x14ac:dyDescent="0.25">
      <c r="B47" s="48"/>
      <c r="C47" s="48"/>
      <c r="D47" s="48"/>
      <c r="E47" s="99"/>
      <c r="F47" s="99"/>
    </row>
    <row r="48" spans="2:6" x14ac:dyDescent="0.25">
      <c r="B48" s="48"/>
      <c r="C48" s="48"/>
      <c r="D48" s="48"/>
      <c r="E48" s="99"/>
      <c r="F48" s="99"/>
    </row>
    <row r="49" spans="2:6" x14ac:dyDescent="0.25">
      <c r="B49" s="48"/>
      <c r="C49" s="48"/>
      <c r="D49" s="48"/>
      <c r="E49" s="99"/>
      <c r="F49" s="99"/>
    </row>
    <row r="50" spans="2:6" x14ac:dyDescent="0.25">
      <c r="B50" s="48"/>
      <c r="C50" s="48"/>
      <c r="D50" s="48"/>
      <c r="E50" s="99"/>
      <c r="F50" s="99"/>
    </row>
    <row r="51" spans="2:6" x14ac:dyDescent="0.25">
      <c r="B51" s="48"/>
      <c r="C51" s="48"/>
      <c r="D51" s="48"/>
      <c r="E51" s="99"/>
      <c r="F51" s="99"/>
    </row>
    <row r="52" spans="2:6" x14ac:dyDescent="0.25">
      <c r="B52" s="48"/>
      <c r="C52" s="48"/>
      <c r="D52" s="48"/>
      <c r="E52" s="99"/>
      <c r="F52" s="99"/>
    </row>
    <row r="53" spans="2:6" x14ac:dyDescent="0.25">
      <c r="B53" s="48"/>
      <c r="C53" s="48"/>
      <c r="D53" s="48"/>
      <c r="E53" s="99"/>
      <c r="F53" s="99"/>
    </row>
    <row r="54" spans="2:6" x14ac:dyDescent="0.25">
      <c r="B54" s="48"/>
      <c r="C54" s="48"/>
      <c r="D54" s="48"/>
      <c r="E54" s="99"/>
      <c r="F54" s="99"/>
    </row>
    <row r="55" spans="2:6" x14ac:dyDescent="0.25">
      <c r="B55" s="48"/>
      <c r="C55" s="48"/>
      <c r="D55" s="48"/>
      <c r="E55" s="99"/>
      <c r="F55" s="99"/>
    </row>
    <row r="56" spans="2:6" x14ac:dyDescent="0.25">
      <c r="B56" s="48"/>
      <c r="C56" s="48"/>
      <c r="D56" s="48"/>
      <c r="E56" s="99"/>
      <c r="F56" s="99"/>
    </row>
    <row r="57" spans="2:6" x14ac:dyDescent="0.25">
      <c r="B57" s="48"/>
      <c r="C57" s="48"/>
      <c r="D57" s="48"/>
      <c r="E57" s="99"/>
      <c r="F57" s="99"/>
    </row>
    <row r="58" spans="2:6" x14ac:dyDescent="0.25">
      <c r="B58" s="48"/>
      <c r="C58" s="48"/>
      <c r="D58" s="48"/>
      <c r="E58" s="99"/>
      <c r="F58" s="99"/>
    </row>
    <row r="59" spans="2:6" x14ac:dyDescent="0.25">
      <c r="B59" s="48"/>
      <c r="C59" s="48"/>
      <c r="D59" s="48"/>
      <c r="E59" s="99"/>
      <c r="F59" s="99"/>
    </row>
    <row r="60" spans="2:6" x14ac:dyDescent="0.25">
      <c r="B60" s="48"/>
      <c r="C60" s="48"/>
      <c r="D60" s="48"/>
      <c r="E60" s="99"/>
      <c r="F60" s="99"/>
    </row>
    <row r="61" spans="2:6" x14ac:dyDescent="0.25">
      <c r="B61" s="48"/>
      <c r="C61" s="48"/>
      <c r="D61" s="48"/>
      <c r="E61" s="99"/>
      <c r="F61" s="99"/>
    </row>
    <row r="62" spans="2:6" x14ac:dyDescent="0.25">
      <c r="B62" s="48"/>
      <c r="C62" s="48"/>
      <c r="D62" s="48"/>
      <c r="E62" s="99"/>
      <c r="F62" s="99"/>
    </row>
    <row r="63" spans="2:6" x14ac:dyDescent="0.25">
      <c r="B63" s="48"/>
      <c r="C63" s="48"/>
      <c r="D63" s="48"/>
      <c r="E63" s="99"/>
      <c r="F63" s="99"/>
    </row>
    <row r="64" spans="2:6" x14ac:dyDescent="0.25">
      <c r="B64" s="48"/>
      <c r="C64" s="48"/>
      <c r="D64" s="48"/>
      <c r="E64" s="99"/>
      <c r="F64" s="99"/>
    </row>
    <row r="65" spans="2:6" x14ac:dyDescent="0.25">
      <c r="B65" s="48"/>
      <c r="C65" s="48"/>
      <c r="D65" s="48"/>
      <c r="E65" s="99"/>
      <c r="F65" s="99"/>
    </row>
    <row r="66" spans="2:6" x14ac:dyDescent="0.25">
      <c r="B66" s="48"/>
      <c r="C66" s="48"/>
      <c r="D66" s="48"/>
      <c r="E66" s="99"/>
      <c r="F66" s="99"/>
    </row>
    <row r="67" spans="2:6" x14ac:dyDescent="0.25">
      <c r="B67" s="48"/>
      <c r="C67" s="48"/>
      <c r="D67" s="48"/>
      <c r="E67" s="99"/>
      <c r="F67" s="99"/>
    </row>
    <row r="68" spans="2:6" x14ac:dyDescent="0.25">
      <c r="B68" s="48"/>
      <c r="C68" s="48"/>
      <c r="D68" s="48"/>
      <c r="E68" s="99"/>
      <c r="F68" s="99"/>
    </row>
    <row r="69" spans="2:6" x14ac:dyDescent="0.25">
      <c r="B69" s="48"/>
      <c r="C69" s="48"/>
      <c r="D69" s="48"/>
      <c r="E69" s="99"/>
      <c r="F69" s="99"/>
    </row>
    <row r="70" spans="2:6" x14ac:dyDescent="0.25">
      <c r="B70" s="48"/>
      <c r="C70" s="48"/>
      <c r="D70" s="48"/>
      <c r="E70" s="99"/>
      <c r="F70" s="99"/>
    </row>
    <row r="71" spans="2:6" x14ac:dyDescent="0.25">
      <c r="B71" s="48"/>
      <c r="C71" s="48"/>
      <c r="D71" s="48"/>
      <c r="E71" s="99"/>
      <c r="F71" s="99"/>
    </row>
    <row r="72" spans="2:6" x14ac:dyDescent="0.25">
      <c r="B72" s="48"/>
      <c r="C72" s="48"/>
      <c r="D72" s="48"/>
      <c r="E72" s="99"/>
      <c r="F72" s="99"/>
    </row>
    <row r="73" spans="2:6" x14ac:dyDescent="0.25">
      <c r="B73" s="48"/>
      <c r="C73" s="48"/>
      <c r="D73" s="48"/>
      <c r="E73" s="99"/>
      <c r="F73" s="99"/>
    </row>
    <row r="74" spans="2:6" x14ac:dyDescent="0.25">
      <c r="B74" s="48"/>
      <c r="C74" s="48"/>
      <c r="D74" s="48"/>
      <c r="E74" s="99"/>
      <c r="F74" s="99"/>
    </row>
    <row r="75" spans="2:6" x14ac:dyDescent="0.25">
      <c r="B75" s="48"/>
      <c r="C75" s="48"/>
      <c r="D75" s="48"/>
      <c r="E75" s="99"/>
      <c r="F75" s="99"/>
    </row>
    <row r="76" spans="2:6" x14ac:dyDescent="0.25">
      <c r="B76" s="48"/>
      <c r="C76" s="48"/>
      <c r="D76" s="48"/>
      <c r="E76" s="99"/>
      <c r="F76" s="99"/>
    </row>
    <row r="77" spans="2:6" x14ac:dyDescent="0.25">
      <c r="B77" s="48"/>
      <c r="C77" s="48"/>
      <c r="D77" s="48"/>
      <c r="E77" s="99"/>
      <c r="F77" s="99"/>
    </row>
    <row r="78" spans="2:6" x14ac:dyDescent="0.25">
      <c r="B78" s="48"/>
      <c r="C78" s="48"/>
      <c r="D78" s="48"/>
      <c r="E78" s="99"/>
      <c r="F78" s="99"/>
    </row>
    <row r="79" spans="2:6" x14ac:dyDescent="0.25">
      <c r="B79" s="48"/>
      <c r="C79" s="48"/>
      <c r="D79" s="48"/>
      <c r="E79" s="99"/>
      <c r="F79" s="99"/>
    </row>
    <row r="80" spans="2:6" x14ac:dyDescent="0.25">
      <c r="B80" s="48"/>
      <c r="C80" s="48"/>
      <c r="D80" s="48"/>
      <c r="E80" s="99"/>
      <c r="F80" s="99"/>
    </row>
    <row r="81" spans="2:6" x14ac:dyDescent="0.25">
      <c r="B81" s="48"/>
      <c r="C81" s="48"/>
      <c r="D81" s="48"/>
      <c r="E81" s="99"/>
      <c r="F81" s="99"/>
    </row>
    <row r="82" spans="2:6" x14ac:dyDescent="0.25">
      <c r="B82" s="48"/>
      <c r="C82" s="48"/>
      <c r="D82" s="48"/>
      <c r="E82" s="99"/>
      <c r="F82" s="99"/>
    </row>
    <row r="83" spans="2:6" x14ac:dyDescent="0.25">
      <c r="B83" s="48"/>
      <c r="C83" s="48"/>
      <c r="D83" s="48"/>
      <c r="E83" s="99"/>
      <c r="F83" s="99"/>
    </row>
    <row r="84" spans="2:6" x14ac:dyDescent="0.25">
      <c r="B84" s="48"/>
      <c r="C84" s="48"/>
      <c r="D84" s="48"/>
      <c r="E84" s="99"/>
      <c r="F84" s="99"/>
    </row>
    <row r="85" spans="2:6" x14ac:dyDescent="0.25">
      <c r="B85" s="48"/>
      <c r="C85" s="48"/>
      <c r="D85" s="48"/>
      <c r="E85" s="99"/>
      <c r="F85" s="99"/>
    </row>
    <row r="86" spans="2:6" x14ac:dyDescent="0.25">
      <c r="B86" s="48"/>
      <c r="C86" s="48"/>
      <c r="D86" s="48"/>
      <c r="E86" s="99"/>
      <c r="F86" s="99"/>
    </row>
    <row r="87" spans="2:6" x14ac:dyDescent="0.25">
      <c r="B87" s="48"/>
      <c r="C87" s="48"/>
      <c r="D87" s="48"/>
      <c r="E87" s="99"/>
      <c r="F87" s="99"/>
    </row>
    <row r="88" spans="2:6" x14ac:dyDescent="0.25">
      <c r="B88" s="48"/>
      <c r="C88" s="48"/>
      <c r="D88" s="48"/>
      <c r="E88" s="99"/>
      <c r="F88" s="99"/>
    </row>
    <row r="89" spans="2:6" x14ac:dyDescent="0.25">
      <c r="B89" s="48"/>
      <c r="C89" s="48"/>
      <c r="D89" s="48"/>
      <c r="E89" s="99"/>
      <c r="F89" s="99"/>
    </row>
    <row r="90" spans="2:6" x14ac:dyDescent="0.25">
      <c r="B90" s="48"/>
      <c r="C90" s="48"/>
      <c r="D90" s="48"/>
      <c r="E90" s="99"/>
      <c r="F90" s="99"/>
    </row>
    <row r="91" spans="2:6" x14ac:dyDescent="0.25">
      <c r="B91" s="48"/>
      <c r="C91" s="48"/>
      <c r="D91" s="48"/>
      <c r="E91" s="99"/>
      <c r="F91" s="99"/>
    </row>
    <row r="92" spans="2:6" x14ac:dyDescent="0.25">
      <c r="B92" s="48"/>
      <c r="C92" s="48"/>
      <c r="D92" s="48"/>
      <c r="E92" s="99"/>
      <c r="F92" s="99"/>
    </row>
    <row r="93" spans="2:6" x14ac:dyDescent="0.25">
      <c r="B93" s="48"/>
      <c r="C93" s="48"/>
      <c r="D93" s="48"/>
      <c r="E93" s="99"/>
      <c r="F93" s="99"/>
    </row>
    <row r="94" spans="2:6" x14ac:dyDescent="0.25">
      <c r="B94" s="48"/>
      <c r="C94" s="48"/>
      <c r="D94" s="48"/>
      <c r="E94" s="99"/>
      <c r="F94" s="99"/>
    </row>
    <row r="95" spans="2:6" x14ac:dyDescent="0.25">
      <c r="B95" s="48"/>
      <c r="C95" s="48"/>
      <c r="D95" s="48"/>
      <c r="E95" s="99"/>
      <c r="F95" s="99"/>
    </row>
    <row r="96" spans="2:6" x14ac:dyDescent="0.25">
      <c r="B96" s="48"/>
      <c r="C96" s="48"/>
      <c r="D96" s="48"/>
      <c r="E96" s="99"/>
      <c r="F96" s="99"/>
    </row>
    <row r="97" spans="2:6" x14ac:dyDescent="0.25">
      <c r="B97" s="48"/>
      <c r="C97" s="48"/>
      <c r="D97" s="48"/>
      <c r="E97" s="99"/>
      <c r="F97" s="99"/>
    </row>
    <row r="98" spans="2:6" x14ac:dyDescent="0.25">
      <c r="B98" s="48"/>
      <c r="C98" s="48"/>
      <c r="D98" s="48"/>
      <c r="E98" s="99"/>
      <c r="F98" s="99"/>
    </row>
    <row r="99" spans="2:6" x14ac:dyDescent="0.25">
      <c r="B99" s="48"/>
      <c r="C99" s="48"/>
      <c r="D99" s="48"/>
      <c r="E99" s="99"/>
      <c r="F99" s="99"/>
    </row>
    <row r="100" spans="2:6" x14ac:dyDescent="0.25">
      <c r="B100" s="48"/>
      <c r="C100" s="48"/>
      <c r="D100" s="48"/>
      <c r="E100" s="99"/>
      <c r="F100" s="99"/>
    </row>
    <row r="101" spans="2:6" x14ac:dyDescent="0.25">
      <c r="B101" s="48"/>
      <c r="C101" s="48"/>
      <c r="D101" s="48"/>
      <c r="E101" s="99"/>
      <c r="F101" s="99"/>
    </row>
    <row r="102" spans="2:6" x14ac:dyDescent="0.25">
      <c r="B102" s="48"/>
      <c r="C102" s="48"/>
      <c r="D102" s="48"/>
      <c r="E102" s="99"/>
      <c r="F102" s="99"/>
    </row>
    <row r="103" spans="2:6" x14ac:dyDescent="0.25">
      <c r="B103" s="48"/>
      <c r="C103" s="48"/>
      <c r="D103" s="48"/>
      <c r="E103" s="99"/>
      <c r="F103" s="99"/>
    </row>
    <row r="104" spans="2:6" x14ac:dyDescent="0.25">
      <c r="B104" s="48"/>
      <c r="C104" s="48"/>
      <c r="D104" s="48"/>
      <c r="E104" s="99"/>
      <c r="F104" s="99"/>
    </row>
    <row r="105" spans="2:6" x14ac:dyDescent="0.25">
      <c r="B105" s="48"/>
      <c r="C105" s="48"/>
      <c r="D105" s="48"/>
      <c r="E105" s="99"/>
      <c r="F105" s="99"/>
    </row>
    <row r="106" spans="2:6" x14ac:dyDescent="0.25">
      <c r="B106" s="48"/>
      <c r="C106" s="48"/>
      <c r="D106" s="48"/>
      <c r="E106" s="99"/>
      <c r="F106" s="99"/>
    </row>
    <row r="107" spans="2:6" x14ac:dyDescent="0.25">
      <c r="B107" s="48"/>
      <c r="C107" s="48"/>
      <c r="D107" s="48"/>
      <c r="E107" s="99"/>
      <c r="F107" s="99"/>
    </row>
    <row r="108" spans="2:6" x14ac:dyDescent="0.25">
      <c r="B108" s="48"/>
      <c r="C108" s="48"/>
      <c r="D108" s="48"/>
      <c r="E108" s="99"/>
      <c r="F108" s="99"/>
    </row>
    <row r="109" spans="2:6" x14ac:dyDescent="0.25">
      <c r="B109" s="48"/>
      <c r="C109" s="48"/>
      <c r="D109" s="48"/>
      <c r="E109" s="99"/>
      <c r="F109" s="99"/>
    </row>
    <row r="110" spans="2:6" x14ac:dyDescent="0.25">
      <c r="B110" s="48"/>
      <c r="C110" s="48"/>
      <c r="D110" s="48"/>
      <c r="E110" s="99"/>
      <c r="F110" s="99"/>
    </row>
    <row r="111" spans="2:6" x14ac:dyDescent="0.25">
      <c r="B111" s="48"/>
      <c r="C111" s="48"/>
      <c r="D111" s="48"/>
      <c r="E111" s="99"/>
      <c r="F111" s="99"/>
    </row>
    <row r="112" spans="2:6" x14ac:dyDescent="0.25">
      <c r="B112" s="48"/>
      <c r="C112" s="48"/>
      <c r="D112" s="48"/>
      <c r="E112" s="99"/>
      <c r="F112" s="99"/>
    </row>
    <row r="113" spans="2:6" x14ac:dyDescent="0.25">
      <c r="B113" s="48"/>
      <c r="C113" s="48"/>
      <c r="D113" s="48"/>
      <c r="E113" s="99"/>
      <c r="F113" s="99"/>
    </row>
    <row r="114" spans="2:6" x14ac:dyDescent="0.25">
      <c r="B114" s="48"/>
      <c r="C114" s="48"/>
      <c r="D114" s="48"/>
      <c r="E114" s="99"/>
      <c r="F114" s="99"/>
    </row>
    <row r="115" spans="2:6" x14ac:dyDescent="0.25">
      <c r="B115" s="48"/>
      <c r="C115" s="48"/>
      <c r="D115" s="48"/>
      <c r="E115" s="99"/>
      <c r="F115" s="99"/>
    </row>
    <row r="116" spans="2:6" x14ac:dyDescent="0.25">
      <c r="B116" s="48"/>
      <c r="C116" s="48"/>
      <c r="D116" s="48"/>
      <c r="E116" s="99"/>
      <c r="F116" s="99"/>
    </row>
    <row r="117" spans="2:6" x14ac:dyDescent="0.25">
      <c r="B117" s="48"/>
      <c r="C117" s="48"/>
      <c r="D117" s="48"/>
      <c r="E117" s="99"/>
      <c r="F117" s="99"/>
    </row>
    <row r="118" spans="2:6" x14ac:dyDescent="0.25">
      <c r="B118" s="48"/>
      <c r="C118" s="48"/>
      <c r="D118" s="48"/>
      <c r="E118" s="99"/>
      <c r="F118" s="99"/>
    </row>
    <row r="119" spans="2:6" x14ac:dyDescent="0.25">
      <c r="B119" s="48"/>
      <c r="C119" s="48"/>
      <c r="D119" s="48"/>
      <c r="E119" s="99"/>
      <c r="F119" s="99"/>
    </row>
    <row r="120" spans="2:6" x14ac:dyDescent="0.25">
      <c r="B120" s="48"/>
      <c r="C120" s="48"/>
      <c r="D120" s="48"/>
      <c r="E120" s="99"/>
      <c r="F120" s="99"/>
    </row>
    <row r="121" spans="2:6" x14ac:dyDescent="0.25">
      <c r="B121" s="48"/>
      <c r="C121" s="48"/>
      <c r="D121" s="48"/>
      <c r="E121" s="99"/>
      <c r="F121" s="99"/>
    </row>
    <row r="122" spans="2:6" x14ac:dyDescent="0.25">
      <c r="B122" s="48"/>
      <c r="C122" s="48"/>
      <c r="D122" s="48"/>
      <c r="E122" s="99"/>
      <c r="F122" s="99"/>
    </row>
    <row r="123" spans="2:6" x14ac:dyDescent="0.25">
      <c r="B123" s="48"/>
      <c r="C123" s="48"/>
      <c r="D123" s="48"/>
      <c r="E123" s="99"/>
      <c r="F123" s="99"/>
    </row>
    <row r="124" spans="2:6" x14ac:dyDescent="0.25">
      <c r="B124" s="48"/>
      <c r="C124" s="48"/>
      <c r="D124" s="48"/>
      <c r="E124" s="99"/>
      <c r="F124" s="99"/>
    </row>
    <row r="125" spans="2:6" x14ac:dyDescent="0.25">
      <c r="B125" s="48"/>
      <c r="C125" s="48"/>
      <c r="D125" s="48"/>
      <c r="E125" s="99"/>
      <c r="F125" s="99"/>
    </row>
    <row r="126" spans="2:6" x14ac:dyDescent="0.25">
      <c r="B126" s="48"/>
      <c r="C126" s="48"/>
      <c r="D126" s="48"/>
      <c r="E126" s="99"/>
      <c r="F126" s="99"/>
    </row>
    <row r="127" spans="2:6" x14ac:dyDescent="0.25">
      <c r="B127" s="48"/>
      <c r="C127" s="48"/>
      <c r="D127" s="48"/>
      <c r="E127" s="99"/>
      <c r="F127" s="99"/>
    </row>
    <row r="128" spans="2:6" x14ac:dyDescent="0.25">
      <c r="B128" s="48"/>
      <c r="C128" s="48"/>
      <c r="D128" s="48"/>
      <c r="E128" s="99"/>
      <c r="F128" s="99"/>
    </row>
    <row r="129" spans="2:6" x14ac:dyDescent="0.25">
      <c r="B129" s="48"/>
      <c r="C129" s="48"/>
      <c r="D129" s="48"/>
      <c r="E129" s="99"/>
      <c r="F129" s="99"/>
    </row>
    <row r="130" spans="2:6" x14ac:dyDescent="0.25">
      <c r="B130" s="48"/>
      <c r="C130" s="48"/>
      <c r="D130" s="48"/>
      <c r="E130" s="99"/>
      <c r="F130" s="99"/>
    </row>
    <row r="131" spans="2:6" x14ac:dyDescent="0.25">
      <c r="B131" s="48"/>
      <c r="C131" s="48"/>
      <c r="D131" s="48"/>
      <c r="E131" s="99"/>
      <c r="F131" s="99"/>
    </row>
    <row r="132" spans="2:6" x14ac:dyDescent="0.25">
      <c r="B132" s="48"/>
      <c r="C132" s="48"/>
      <c r="D132" s="48"/>
      <c r="E132" s="99"/>
      <c r="F132" s="99"/>
    </row>
    <row r="133" spans="2:6" x14ac:dyDescent="0.25">
      <c r="B133" s="48"/>
      <c r="C133" s="48"/>
      <c r="D133" s="48"/>
      <c r="E133" s="99"/>
      <c r="F133" s="99"/>
    </row>
    <row r="134" spans="2:6" x14ac:dyDescent="0.25">
      <c r="B134" s="48"/>
      <c r="C134" s="48"/>
      <c r="D134" s="48"/>
      <c r="E134" s="99"/>
      <c r="F134" s="99"/>
    </row>
    <row r="135" spans="2:6" x14ac:dyDescent="0.25">
      <c r="B135" s="48"/>
      <c r="C135" s="48"/>
      <c r="D135" s="48"/>
      <c r="E135" s="99"/>
      <c r="F135" s="99"/>
    </row>
    <row r="136" spans="2:6" x14ac:dyDescent="0.25">
      <c r="B136" s="48"/>
      <c r="C136" s="48"/>
      <c r="D136" s="48"/>
      <c r="E136" s="99"/>
      <c r="F136" s="99"/>
    </row>
    <row r="137" spans="2:6" x14ac:dyDescent="0.25">
      <c r="B137" s="48"/>
      <c r="C137" s="48"/>
      <c r="D137" s="48"/>
      <c r="E137" s="99"/>
      <c r="F137" s="99"/>
    </row>
    <row r="138" spans="2:6" x14ac:dyDescent="0.25">
      <c r="B138" s="48"/>
      <c r="C138" s="48"/>
      <c r="D138" s="48"/>
      <c r="E138" s="99"/>
      <c r="F138" s="99"/>
    </row>
    <row r="139" spans="2:6" x14ac:dyDescent="0.25">
      <c r="B139" s="48"/>
      <c r="C139" s="48"/>
      <c r="D139" s="48"/>
      <c r="E139" s="99"/>
      <c r="F139" s="99"/>
    </row>
    <row r="140" spans="2:6" x14ac:dyDescent="0.25">
      <c r="B140" s="48"/>
      <c r="C140" s="48"/>
      <c r="D140" s="48"/>
      <c r="E140" s="99"/>
      <c r="F140" s="99"/>
    </row>
    <row r="141" spans="2:6" x14ac:dyDescent="0.25">
      <c r="B141" s="48"/>
      <c r="C141" s="48"/>
      <c r="D141" s="48"/>
      <c r="E141" s="99"/>
      <c r="F141" s="99"/>
    </row>
    <row r="142" spans="2:6" x14ac:dyDescent="0.25">
      <c r="B142" s="48"/>
      <c r="C142" s="48"/>
      <c r="D142" s="48"/>
      <c r="E142" s="99"/>
      <c r="F142" s="99"/>
    </row>
    <row r="143" spans="2:6" x14ac:dyDescent="0.25">
      <c r="B143" s="48"/>
      <c r="C143" s="48"/>
      <c r="D143" s="48"/>
      <c r="E143" s="99"/>
      <c r="F143" s="99"/>
    </row>
    <row r="144" spans="2:6" x14ac:dyDescent="0.25">
      <c r="B144" s="48"/>
      <c r="C144" s="48"/>
      <c r="D144" s="48"/>
      <c r="E144" s="99"/>
      <c r="F144" s="99"/>
    </row>
    <row r="145" spans="2:6" x14ac:dyDescent="0.25">
      <c r="B145" s="48"/>
      <c r="C145" s="48"/>
      <c r="D145" s="48"/>
      <c r="E145" s="99"/>
      <c r="F145" s="99"/>
    </row>
    <row r="146" spans="2:6" x14ac:dyDescent="0.25">
      <c r="B146" s="48"/>
      <c r="C146" s="48"/>
      <c r="D146" s="48"/>
      <c r="E146" s="99"/>
      <c r="F146" s="99"/>
    </row>
    <row r="147" spans="2:6" x14ac:dyDescent="0.25">
      <c r="B147" s="48"/>
      <c r="C147" s="48"/>
      <c r="D147" s="48"/>
      <c r="E147" s="99"/>
      <c r="F147" s="99"/>
    </row>
    <row r="148" spans="2:6" x14ac:dyDescent="0.25">
      <c r="B148" s="48"/>
      <c r="C148" s="48"/>
      <c r="D148" s="48"/>
      <c r="E148" s="99"/>
      <c r="F148" s="99"/>
    </row>
    <row r="149" spans="2:6" x14ac:dyDescent="0.25">
      <c r="B149" s="48"/>
      <c r="C149" s="48"/>
      <c r="D149" s="48"/>
      <c r="E149" s="99"/>
      <c r="F149" s="99"/>
    </row>
    <row r="150" spans="2:6" x14ac:dyDescent="0.25">
      <c r="B150" s="48"/>
      <c r="C150" s="48"/>
      <c r="D150" s="48"/>
      <c r="E150" s="99"/>
      <c r="F150" s="99"/>
    </row>
    <row r="151" spans="2:6" x14ac:dyDescent="0.25">
      <c r="B151" s="48"/>
      <c r="C151" s="48"/>
      <c r="D151" s="48"/>
      <c r="E151" s="99"/>
      <c r="F151" s="99"/>
    </row>
    <row r="152" spans="2:6" x14ac:dyDescent="0.25">
      <c r="B152" s="48"/>
      <c r="C152" s="48"/>
      <c r="D152" s="48"/>
      <c r="E152" s="99"/>
      <c r="F152" s="99"/>
    </row>
    <row r="153" spans="2:6" x14ac:dyDescent="0.25">
      <c r="B153" s="48"/>
      <c r="C153" s="48"/>
      <c r="D153" s="48"/>
      <c r="E153" s="99"/>
      <c r="F153" s="99"/>
    </row>
    <row r="154" spans="2:6" x14ac:dyDescent="0.25">
      <c r="B154" s="48"/>
      <c r="C154" s="48"/>
      <c r="D154" s="48"/>
      <c r="E154" s="99"/>
      <c r="F154" s="99"/>
    </row>
    <row r="155" spans="2:6" x14ac:dyDescent="0.25">
      <c r="B155" s="48"/>
      <c r="C155" s="48"/>
      <c r="D155" s="48"/>
      <c r="E155" s="99"/>
      <c r="F155" s="99"/>
    </row>
    <row r="156" spans="2:6" x14ac:dyDescent="0.25">
      <c r="B156" s="48"/>
      <c r="C156" s="48"/>
      <c r="D156" s="48"/>
      <c r="E156" s="99"/>
      <c r="F156" s="99"/>
    </row>
    <row r="157" spans="2:6" x14ac:dyDescent="0.25">
      <c r="B157" s="48"/>
      <c r="C157" s="48"/>
      <c r="D157" s="48"/>
      <c r="E157" s="99"/>
      <c r="F157" s="99"/>
    </row>
    <row r="158" spans="2:6" x14ac:dyDescent="0.25">
      <c r="B158" s="48"/>
      <c r="C158" s="48"/>
      <c r="D158" s="48"/>
      <c r="E158" s="99"/>
      <c r="F158" s="99"/>
    </row>
    <row r="159" spans="2:6" x14ac:dyDescent="0.25">
      <c r="B159" s="48"/>
      <c r="C159" s="48"/>
      <c r="D159" s="48"/>
      <c r="E159" s="99"/>
      <c r="F159" s="99"/>
    </row>
    <row r="160" spans="2:6" x14ac:dyDescent="0.25">
      <c r="B160" s="48"/>
      <c r="C160" s="48"/>
      <c r="D160" s="48"/>
      <c r="E160" s="99"/>
      <c r="F160" s="99"/>
    </row>
    <row r="161" spans="2:6" x14ac:dyDescent="0.25">
      <c r="B161" s="48"/>
      <c r="C161" s="48"/>
      <c r="D161" s="48"/>
      <c r="E161" s="99"/>
      <c r="F161" s="99"/>
    </row>
    <row r="162" spans="2:6" x14ac:dyDescent="0.25">
      <c r="B162" s="48"/>
      <c r="C162" s="48"/>
      <c r="D162" s="48"/>
      <c r="E162" s="99"/>
      <c r="F162" s="99"/>
    </row>
    <row r="163" spans="2:6" x14ac:dyDescent="0.25">
      <c r="B163" s="48"/>
      <c r="C163" s="48"/>
      <c r="D163" s="48"/>
      <c r="E163" s="99"/>
      <c r="F163" s="99"/>
    </row>
    <row r="164" spans="2:6" x14ac:dyDescent="0.25">
      <c r="B164" s="48"/>
      <c r="C164" s="48"/>
      <c r="D164" s="48"/>
      <c r="E164" s="99"/>
      <c r="F164" s="99"/>
    </row>
    <row r="165" spans="2:6" x14ac:dyDescent="0.25">
      <c r="B165" s="48"/>
      <c r="C165" s="48"/>
      <c r="D165" s="48"/>
      <c r="E165" s="99"/>
      <c r="F165" s="99"/>
    </row>
    <row r="166" spans="2:6" x14ac:dyDescent="0.25">
      <c r="B166" s="48"/>
      <c r="C166" s="48"/>
      <c r="D166" s="48"/>
      <c r="E166" s="99"/>
      <c r="F166" s="99"/>
    </row>
    <row r="167" spans="2:6" x14ac:dyDescent="0.25">
      <c r="B167" s="48"/>
      <c r="C167" s="48"/>
      <c r="D167" s="48"/>
      <c r="E167" s="99"/>
      <c r="F167" s="99"/>
    </row>
    <row r="168" spans="2:6" x14ac:dyDescent="0.25">
      <c r="B168" s="48"/>
      <c r="C168" s="48"/>
      <c r="D168" s="48"/>
      <c r="E168" s="99"/>
      <c r="F168" s="99"/>
    </row>
    <row r="169" spans="2:6" x14ac:dyDescent="0.25">
      <c r="B169" s="48"/>
      <c r="C169" s="48"/>
      <c r="D169" s="48"/>
      <c r="E169" s="99"/>
      <c r="F169" s="99"/>
    </row>
    <row r="170" spans="2:6" x14ac:dyDescent="0.25">
      <c r="B170" s="48"/>
      <c r="C170" s="48"/>
      <c r="D170" s="48"/>
      <c r="E170" s="99"/>
      <c r="F170" s="99"/>
    </row>
    <row r="171" spans="2:6" x14ac:dyDescent="0.25">
      <c r="B171" s="48"/>
      <c r="C171" s="48"/>
      <c r="D171" s="48"/>
      <c r="E171" s="99"/>
      <c r="F171" s="99"/>
    </row>
    <row r="172" spans="2:6" x14ac:dyDescent="0.25">
      <c r="B172" s="48"/>
      <c r="C172" s="48"/>
      <c r="D172" s="48"/>
      <c r="E172" s="99"/>
      <c r="F172" s="99"/>
    </row>
    <row r="173" spans="2:6" x14ac:dyDescent="0.25">
      <c r="B173" s="48"/>
      <c r="C173" s="48"/>
      <c r="D173" s="48"/>
      <c r="E173" s="99"/>
      <c r="F173" s="99"/>
    </row>
    <row r="174" spans="2:6" x14ac:dyDescent="0.25">
      <c r="B174" s="48"/>
      <c r="C174" s="48"/>
      <c r="D174" s="48"/>
      <c r="E174" s="99"/>
      <c r="F174" s="99"/>
    </row>
    <row r="175" spans="2:6" x14ac:dyDescent="0.25">
      <c r="B175" s="48"/>
      <c r="C175" s="48"/>
      <c r="D175" s="48"/>
      <c r="E175" s="99"/>
      <c r="F175" s="99"/>
    </row>
    <row r="176" spans="2:6" x14ac:dyDescent="0.25">
      <c r="B176" s="48"/>
      <c r="C176" s="48"/>
      <c r="D176" s="48"/>
      <c r="E176" s="99"/>
      <c r="F176" s="99"/>
    </row>
    <row r="177" spans="2:6" x14ac:dyDescent="0.25">
      <c r="B177" s="48"/>
      <c r="C177" s="48"/>
      <c r="D177" s="48"/>
      <c r="E177" s="99"/>
      <c r="F177" s="99"/>
    </row>
    <row r="178" spans="2:6" x14ac:dyDescent="0.25">
      <c r="B178" s="48"/>
      <c r="C178" s="48"/>
      <c r="D178" s="48"/>
      <c r="E178" s="99"/>
      <c r="F178" s="99"/>
    </row>
    <row r="179" spans="2:6" x14ac:dyDescent="0.25">
      <c r="B179" s="48"/>
      <c r="C179" s="48"/>
      <c r="D179" s="48"/>
      <c r="E179" s="99"/>
      <c r="F179" s="99"/>
    </row>
    <row r="180" spans="2:6" x14ac:dyDescent="0.25">
      <c r="B180" s="48"/>
      <c r="C180" s="48"/>
      <c r="D180" s="48"/>
      <c r="E180" s="99"/>
      <c r="F180" s="99"/>
    </row>
    <row r="181" spans="2:6" x14ac:dyDescent="0.25">
      <c r="B181" s="48"/>
      <c r="C181" s="48"/>
      <c r="D181" s="48"/>
      <c r="E181" s="99"/>
      <c r="F181" s="99"/>
    </row>
    <row r="182" spans="2:6" x14ac:dyDescent="0.25">
      <c r="B182" s="48"/>
      <c r="C182" s="48"/>
      <c r="D182" s="48"/>
      <c r="E182" s="99"/>
      <c r="F182" s="99"/>
    </row>
    <row r="183" spans="2:6" x14ac:dyDescent="0.25">
      <c r="B183" s="48"/>
      <c r="C183" s="48"/>
      <c r="D183" s="48"/>
      <c r="E183" s="99"/>
      <c r="F183" s="99"/>
    </row>
    <row r="184" spans="2:6" x14ac:dyDescent="0.25">
      <c r="B184" s="48"/>
      <c r="C184" s="48"/>
      <c r="D184" s="48"/>
      <c r="E184" s="99"/>
      <c r="F184" s="99"/>
    </row>
    <row r="185" spans="2:6" x14ac:dyDescent="0.25">
      <c r="B185" s="48"/>
      <c r="C185" s="48"/>
      <c r="D185" s="48"/>
      <c r="E185" s="99"/>
      <c r="F185" s="99"/>
    </row>
    <row r="186" spans="2:6" x14ac:dyDescent="0.25">
      <c r="B186" s="48"/>
      <c r="C186" s="48"/>
      <c r="D186" s="48"/>
      <c r="E186" s="99"/>
      <c r="F186" s="99"/>
    </row>
    <row r="187" spans="2:6" x14ac:dyDescent="0.25">
      <c r="B187" s="48"/>
      <c r="C187" s="48"/>
      <c r="D187" s="48"/>
      <c r="E187" s="99"/>
      <c r="F187" s="99"/>
    </row>
    <row r="188" spans="2:6" x14ac:dyDescent="0.25">
      <c r="B188" s="48"/>
      <c r="C188" s="48"/>
      <c r="D188" s="48"/>
      <c r="E188" s="99"/>
      <c r="F188" s="99"/>
    </row>
    <row r="189" spans="2:6" x14ac:dyDescent="0.25">
      <c r="B189" s="48"/>
      <c r="C189" s="48"/>
      <c r="D189" s="48"/>
      <c r="E189" s="99"/>
      <c r="F189" s="99"/>
    </row>
    <row r="190" spans="2:6" x14ac:dyDescent="0.25">
      <c r="B190" s="48"/>
      <c r="C190" s="48"/>
      <c r="D190" s="48"/>
      <c r="E190" s="99"/>
      <c r="F190" s="99"/>
    </row>
    <row r="191" spans="2:6" x14ac:dyDescent="0.25">
      <c r="B191" s="48"/>
      <c r="C191" s="48"/>
      <c r="D191" s="48"/>
      <c r="E191" s="99"/>
      <c r="F191" s="99"/>
    </row>
    <row r="192" spans="2:6" x14ac:dyDescent="0.25">
      <c r="B192" s="48"/>
      <c r="C192" s="48"/>
      <c r="D192" s="48"/>
      <c r="E192" s="99"/>
      <c r="F192" s="99"/>
    </row>
    <row r="193" spans="2:6" x14ac:dyDescent="0.25">
      <c r="B193" s="48"/>
      <c r="C193" s="48"/>
      <c r="D193" s="48"/>
      <c r="E193" s="99"/>
      <c r="F193" s="99"/>
    </row>
    <row r="194" spans="2:6" x14ac:dyDescent="0.25">
      <c r="B194" s="48"/>
      <c r="C194" s="48"/>
      <c r="D194" s="48"/>
      <c r="E194" s="99"/>
      <c r="F194" s="99"/>
    </row>
    <row r="195" spans="2:6" x14ac:dyDescent="0.25">
      <c r="B195" s="48"/>
      <c r="C195" s="48"/>
      <c r="D195" s="48"/>
      <c r="E195" s="99"/>
      <c r="F195" s="99"/>
    </row>
    <row r="196" spans="2:6" x14ac:dyDescent="0.25">
      <c r="B196" s="48"/>
      <c r="C196" s="48"/>
      <c r="D196" s="48"/>
      <c r="E196" s="99"/>
      <c r="F196" s="99"/>
    </row>
    <row r="197" spans="2:6" x14ac:dyDescent="0.25">
      <c r="B197" s="48"/>
      <c r="C197" s="48"/>
      <c r="D197" s="48"/>
      <c r="E197" s="99"/>
      <c r="F197" s="99"/>
    </row>
    <row r="198" spans="2:6" x14ac:dyDescent="0.25">
      <c r="B198" s="48"/>
      <c r="C198" s="48"/>
      <c r="D198" s="48"/>
      <c r="E198" s="99"/>
      <c r="F198" s="99"/>
    </row>
    <row r="199" spans="2:6" x14ac:dyDescent="0.25">
      <c r="B199" s="48"/>
      <c r="C199" s="48"/>
      <c r="D199" s="48"/>
      <c r="E199" s="99"/>
      <c r="F199" s="99"/>
    </row>
    <row r="200" spans="2:6" x14ac:dyDescent="0.25">
      <c r="B200" s="48"/>
      <c r="C200" s="48"/>
      <c r="D200" s="48"/>
      <c r="E200" s="99"/>
      <c r="F200" s="99"/>
    </row>
    <row r="201" spans="2:6" x14ac:dyDescent="0.25">
      <c r="B201" s="48"/>
      <c r="C201" s="48"/>
      <c r="D201" s="48"/>
      <c r="E201" s="99"/>
      <c r="F201" s="99"/>
    </row>
    <row r="202" spans="2:6" x14ac:dyDescent="0.25">
      <c r="B202" s="48"/>
      <c r="C202" s="48"/>
      <c r="D202" s="48"/>
      <c r="E202" s="99"/>
      <c r="F202" s="99"/>
    </row>
    <row r="203" spans="2:6" x14ac:dyDescent="0.25">
      <c r="B203" s="48"/>
      <c r="C203" s="48"/>
      <c r="D203" s="48"/>
      <c r="E203" s="99"/>
      <c r="F203" s="99"/>
    </row>
    <row r="204" spans="2:6" x14ac:dyDescent="0.25">
      <c r="B204" s="48"/>
      <c r="C204" s="48"/>
      <c r="D204" s="48"/>
      <c r="E204" s="99"/>
      <c r="F204" s="99"/>
    </row>
    <row r="205" spans="2:6" x14ac:dyDescent="0.25">
      <c r="B205" s="48"/>
      <c r="C205" s="48"/>
      <c r="D205" s="48"/>
      <c r="E205" s="99"/>
      <c r="F205" s="99"/>
    </row>
    <row r="206" spans="2:6" x14ac:dyDescent="0.25">
      <c r="B206" s="48"/>
      <c r="C206" s="48"/>
      <c r="D206" s="48"/>
      <c r="E206" s="99"/>
      <c r="F206" s="99"/>
    </row>
    <row r="207" spans="2:6" x14ac:dyDescent="0.25">
      <c r="B207" s="48"/>
      <c r="C207" s="48"/>
      <c r="D207" s="48"/>
      <c r="E207" s="99"/>
      <c r="F207" s="99"/>
    </row>
    <row r="208" spans="2:6" x14ac:dyDescent="0.25">
      <c r="B208" s="48"/>
      <c r="C208" s="48"/>
      <c r="D208" s="48"/>
      <c r="E208" s="99"/>
      <c r="F208" s="99"/>
    </row>
    <row r="209" spans="2:6" x14ac:dyDescent="0.25">
      <c r="B209" s="48"/>
      <c r="C209" s="48"/>
      <c r="D209" s="48"/>
      <c r="E209" s="99"/>
      <c r="F209" s="99"/>
    </row>
    <row r="210" spans="2:6" x14ac:dyDescent="0.25">
      <c r="B210" s="48"/>
      <c r="C210" s="48"/>
      <c r="D210" s="48"/>
      <c r="E210" s="99"/>
      <c r="F210" s="99"/>
    </row>
    <row r="211" spans="2:6" x14ac:dyDescent="0.25">
      <c r="B211" s="48"/>
      <c r="C211" s="48"/>
      <c r="D211" s="48"/>
      <c r="E211" s="99"/>
      <c r="F211" s="99"/>
    </row>
    <row r="212" spans="2:6" x14ac:dyDescent="0.25">
      <c r="B212" s="48"/>
      <c r="C212" s="48"/>
      <c r="D212" s="48"/>
      <c r="E212" s="99"/>
      <c r="F212" s="99"/>
    </row>
    <row r="213" spans="2:6" x14ac:dyDescent="0.25">
      <c r="B213" s="48"/>
      <c r="C213" s="48"/>
      <c r="D213" s="48"/>
      <c r="E213" s="99"/>
      <c r="F213" s="99"/>
    </row>
    <row r="214" spans="2:6" x14ac:dyDescent="0.25">
      <c r="B214" s="48"/>
      <c r="C214" s="48"/>
      <c r="D214" s="48"/>
      <c r="E214" s="99"/>
      <c r="F214" s="99"/>
    </row>
    <row r="215" spans="2:6" x14ac:dyDescent="0.25">
      <c r="B215" s="48"/>
      <c r="C215" s="48"/>
      <c r="D215" s="48"/>
      <c r="E215" s="99"/>
      <c r="F215" s="99"/>
    </row>
    <row r="216" spans="2:6" x14ac:dyDescent="0.25">
      <c r="B216" s="48"/>
      <c r="C216" s="48"/>
      <c r="D216" s="48"/>
      <c r="E216" s="99"/>
      <c r="F216" s="99"/>
    </row>
    <row r="217" spans="2:6" x14ac:dyDescent="0.25">
      <c r="B217" s="48"/>
      <c r="C217" s="48"/>
      <c r="D217" s="48"/>
      <c r="E217" s="99"/>
      <c r="F217" s="99"/>
    </row>
    <row r="218" spans="2:6" x14ac:dyDescent="0.25">
      <c r="B218" s="48"/>
      <c r="C218" s="48"/>
      <c r="D218" s="48"/>
      <c r="E218" s="99"/>
      <c r="F218" s="99"/>
    </row>
    <row r="219" spans="2:6" x14ac:dyDescent="0.25">
      <c r="B219" s="48"/>
      <c r="C219" s="48"/>
      <c r="D219" s="48"/>
      <c r="E219" s="99"/>
      <c r="F219" s="99"/>
    </row>
    <row r="220" spans="2:6" x14ac:dyDescent="0.25">
      <c r="B220" s="48"/>
      <c r="C220" s="48"/>
      <c r="D220" s="48"/>
      <c r="E220" s="99"/>
      <c r="F220" s="99"/>
    </row>
    <row r="221" spans="2:6" x14ac:dyDescent="0.25">
      <c r="B221" s="48"/>
      <c r="C221" s="48"/>
      <c r="D221" s="48"/>
      <c r="E221" s="99"/>
      <c r="F221" s="99"/>
    </row>
    <row r="222" spans="2:6" x14ac:dyDescent="0.25">
      <c r="B222" s="48"/>
      <c r="C222" s="48"/>
      <c r="D222" s="48"/>
      <c r="E222" s="99"/>
      <c r="F222" s="99"/>
    </row>
    <row r="223" spans="2:6" x14ac:dyDescent="0.25">
      <c r="B223" s="48"/>
      <c r="C223" s="48"/>
      <c r="D223" s="48"/>
      <c r="E223" s="99"/>
      <c r="F223" s="99"/>
    </row>
    <row r="224" spans="2:6" x14ac:dyDescent="0.25">
      <c r="B224" s="48"/>
      <c r="C224" s="48"/>
      <c r="D224" s="48"/>
      <c r="E224" s="99"/>
      <c r="F224" s="99"/>
    </row>
    <row r="225" spans="2:6" x14ac:dyDescent="0.25">
      <c r="B225" s="48"/>
      <c r="C225" s="48"/>
      <c r="D225" s="48"/>
      <c r="E225" s="99"/>
      <c r="F225" s="99"/>
    </row>
    <row r="226" spans="2:6" x14ac:dyDescent="0.25">
      <c r="B226" s="48"/>
      <c r="C226" s="48"/>
      <c r="D226" s="48"/>
      <c r="E226" s="99"/>
      <c r="F226" s="99"/>
    </row>
    <row r="227" spans="2:6" x14ac:dyDescent="0.25">
      <c r="B227" s="48"/>
      <c r="C227" s="48"/>
      <c r="D227" s="48"/>
      <c r="E227" s="99"/>
      <c r="F227" s="99"/>
    </row>
    <row r="228" spans="2:6" x14ac:dyDescent="0.25">
      <c r="B228" s="48"/>
      <c r="C228" s="48"/>
      <c r="D228" s="48"/>
      <c r="E228" s="99"/>
      <c r="F228" s="99"/>
    </row>
    <row r="229" spans="2:6" x14ac:dyDescent="0.25">
      <c r="B229" s="48"/>
      <c r="C229" s="48"/>
      <c r="D229" s="48"/>
      <c r="E229" s="99"/>
      <c r="F229" s="99"/>
    </row>
    <row r="230" spans="2:6" x14ac:dyDescent="0.25">
      <c r="B230" s="48"/>
      <c r="C230" s="48"/>
      <c r="D230" s="48"/>
      <c r="E230" s="99"/>
      <c r="F230" s="99"/>
    </row>
    <row r="231" spans="2:6" x14ac:dyDescent="0.25">
      <c r="B231" s="48"/>
      <c r="C231" s="48"/>
      <c r="D231" s="48"/>
      <c r="E231" s="99"/>
      <c r="F231" s="99"/>
    </row>
    <row r="232" spans="2:6" x14ac:dyDescent="0.25">
      <c r="B232" s="48"/>
      <c r="C232" s="48"/>
      <c r="D232" s="48"/>
      <c r="E232" s="99"/>
      <c r="F232" s="99"/>
    </row>
    <row r="233" spans="2:6" x14ac:dyDescent="0.25">
      <c r="B233" s="48"/>
      <c r="C233" s="48"/>
      <c r="D233" s="48"/>
      <c r="E233" s="99"/>
      <c r="F233" s="99"/>
    </row>
    <row r="234" spans="2:6" x14ac:dyDescent="0.25">
      <c r="B234" s="48"/>
      <c r="C234" s="48"/>
      <c r="D234" s="48"/>
      <c r="E234" s="99"/>
      <c r="F234" s="99"/>
    </row>
    <row r="235" spans="2:6" x14ac:dyDescent="0.25">
      <c r="B235" s="48"/>
      <c r="C235" s="48"/>
      <c r="D235" s="48"/>
      <c r="E235" s="99"/>
      <c r="F235" s="99"/>
    </row>
    <row r="236" spans="2:6" x14ac:dyDescent="0.25">
      <c r="B236" s="48"/>
      <c r="C236" s="48"/>
      <c r="D236" s="48"/>
      <c r="E236" s="99"/>
      <c r="F236" s="99"/>
    </row>
    <row r="237" spans="2:6" x14ac:dyDescent="0.25">
      <c r="B237" s="48"/>
      <c r="C237" s="48"/>
      <c r="D237" s="48"/>
      <c r="E237" s="99"/>
      <c r="F237" s="99"/>
    </row>
    <row r="238" spans="2:6" x14ac:dyDescent="0.25">
      <c r="B238" s="48"/>
      <c r="C238" s="48"/>
      <c r="D238" s="48"/>
      <c r="E238" s="99"/>
      <c r="F238" s="99"/>
    </row>
    <row r="239" spans="2:6" x14ac:dyDescent="0.25">
      <c r="B239" s="48"/>
      <c r="C239" s="48"/>
      <c r="D239" s="48"/>
      <c r="E239" s="99"/>
      <c r="F239" s="99"/>
    </row>
    <row r="240" spans="2:6" x14ac:dyDescent="0.25">
      <c r="B240" s="48"/>
      <c r="C240" s="48"/>
      <c r="D240" s="48"/>
      <c r="E240" s="99"/>
      <c r="F240" s="99"/>
    </row>
    <row r="241" spans="2:6" x14ac:dyDescent="0.25">
      <c r="B241" s="48"/>
      <c r="C241" s="48"/>
      <c r="D241" s="48"/>
      <c r="E241" s="99"/>
      <c r="F241" s="99"/>
    </row>
    <row r="242" spans="2:6" x14ac:dyDescent="0.25">
      <c r="B242" s="48"/>
      <c r="C242" s="48"/>
      <c r="D242" s="48"/>
      <c r="E242" s="99"/>
      <c r="F242" s="99"/>
    </row>
    <row r="243" spans="2:6" x14ac:dyDescent="0.25">
      <c r="B243" s="48"/>
      <c r="C243" s="48"/>
      <c r="D243" s="48"/>
      <c r="E243" s="99"/>
      <c r="F243" s="99"/>
    </row>
    <row r="244" spans="2:6" x14ac:dyDescent="0.25">
      <c r="B244" s="48"/>
      <c r="C244" s="48"/>
      <c r="D244" s="48"/>
      <c r="E244" s="99"/>
      <c r="F244" s="99"/>
    </row>
    <row r="245" spans="2:6" x14ac:dyDescent="0.25">
      <c r="B245" s="48"/>
      <c r="C245" s="48"/>
      <c r="D245" s="48"/>
      <c r="E245" s="99"/>
      <c r="F245" s="99"/>
    </row>
    <row r="246" spans="2:6" x14ac:dyDescent="0.25">
      <c r="B246" s="48"/>
      <c r="C246" s="48"/>
      <c r="D246" s="48"/>
      <c r="E246" s="99"/>
      <c r="F246" s="99"/>
    </row>
    <row r="247" spans="2:6" x14ac:dyDescent="0.25">
      <c r="B247" s="48"/>
      <c r="C247" s="48"/>
      <c r="D247" s="48"/>
      <c r="E247" s="99"/>
      <c r="F247" s="99"/>
    </row>
    <row r="248" spans="2:6" x14ac:dyDescent="0.25">
      <c r="B248" s="48"/>
      <c r="C248" s="48"/>
      <c r="D248" s="48"/>
      <c r="E248" s="99"/>
      <c r="F248" s="99"/>
    </row>
    <row r="249" spans="2:6" x14ac:dyDescent="0.25">
      <c r="B249" s="48"/>
      <c r="C249" s="48"/>
      <c r="D249" s="48"/>
      <c r="E249" s="99"/>
      <c r="F249" s="99"/>
    </row>
    <row r="250" spans="2:6" x14ac:dyDescent="0.25">
      <c r="B250" s="48"/>
      <c r="C250" s="48"/>
      <c r="D250" s="48"/>
      <c r="E250" s="99"/>
      <c r="F250" s="99"/>
    </row>
    <row r="251" spans="2:6" x14ac:dyDescent="0.25">
      <c r="B251" s="48"/>
      <c r="C251" s="48"/>
      <c r="D251" s="48"/>
      <c r="E251" s="99"/>
      <c r="F251" s="99"/>
    </row>
    <row r="252" spans="2:6" x14ac:dyDescent="0.25">
      <c r="B252" s="48"/>
      <c r="C252" s="48"/>
      <c r="D252" s="48"/>
      <c r="E252" s="99"/>
      <c r="F252" s="99"/>
    </row>
    <row r="253" spans="2:6" x14ac:dyDescent="0.25">
      <c r="B253" s="48"/>
      <c r="C253" s="48"/>
      <c r="D253" s="48"/>
      <c r="E253" s="99"/>
      <c r="F253" s="99"/>
    </row>
    <row r="254" spans="2:6" x14ac:dyDescent="0.25">
      <c r="B254" s="48"/>
      <c r="C254" s="48"/>
      <c r="D254" s="48"/>
      <c r="E254" s="99"/>
      <c r="F254" s="99"/>
    </row>
    <row r="255" spans="2:6" x14ac:dyDescent="0.25">
      <c r="B255" s="48"/>
      <c r="C255" s="48"/>
      <c r="D255" s="48"/>
      <c r="E255" s="99"/>
      <c r="F255" s="99"/>
    </row>
    <row r="256" spans="2:6" x14ac:dyDescent="0.25">
      <c r="B256" s="48"/>
      <c r="C256" s="48"/>
      <c r="D256" s="48"/>
      <c r="E256" s="99"/>
      <c r="F256" s="99"/>
    </row>
    <row r="257" spans="2:6" x14ac:dyDescent="0.25">
      <c r="B257" s="48"/>
      <c r="C257" s="48"/>
      <c r="D257" s="48"/>
      <c r="E257" s="99"/>
      <c r="F257" s="99"/>
    </row>
    <row r="258" spans="2:6" x14ac:dyDescent="0.25">
      <c r="B258" s="48"/>
      <c r="C258" s="48"/>
      <c r="D258" s="48"/>
      <c r="E258" s="99"/>
      <c r="F258" s="99"/>
    </row>
    <row r="259" spans="2:6" x14ac:dyDescent="0.25">
      <c r="B259" s="48"/>
      <c r="C259" s="48"/>
      <c r="D259" s="48"/>
      <c r="E259" s="99"/>
      <c r="F259" s="99"/>
    </row>
    <row r="260" spans="2:6" x14ac:dyDescent="0.25">
      <c r="B260" s="48"/>
      <c r="C260" s="48"/>
      <c r="D260" s="48"/>
      <c r="E260" s="99"/>
      <c r="F260" s="99"/>
    </row>
    <row r="261" spans="2:6" x14ac:dyDescent="0.25">
      <c r="B261" s="48"/>
      <c r="C261" s="48"/>
      <c r="D261" s="48"/>
      <c r="E261" s="99"/>
      <c r="F261" s="99"/>
    </row>
    <row r="262" spans="2:6" x14ac:dyDescent="0.25">
      <c r="B262" s="48"/>
      <c r="C262" s="48"/>
      <c r="D262" s="48"/>
      <c r="E262" s="99"/>
      <c r="F262" s="99"/>
    </row>
    <row r="263" spans="2:6" x14ac:dyDescent="0.25">
      <c r="B263" s="48"/>
      <c r="C263" s="48"/>
      <c r="D263" s="48"/>
      <c r="E263" s="99"/>
      <c r="F263" s="99"/>
    </row>
    <row r="264" spans="2:6" x14ac:dyDescent="0.25">
      <c r="B264" s="48"/>
      <c r="C264" s="48"/>
      <c r="D264" s="48"/>
      <c r="E264" s="99"/>
      <c r="F264" s="99"/>
    </row>
    <row r="265" spans="2:6" x14ac:dyDescent="0.25">
      <c r="B265" s="48"/>
      <c r="C265" s="48"/>
      <c r="D265" s="48"/>
      <c r="E265" s="99"/>
      <c r="F265" s="99"/>
    </row>
    <row r="266" spans="2:6" x14ac:dyDescent="0.25">
      <c r="B266" s="48"/>
      <c r="C266" s="48"/>
      <c r="D266" s="48"/>
      <c r="E266" s="99"/>
      <c r="F266" s="99"/>
    </row>
    <row r="267" spans="2:6" x14ac:dyDescent="0.25">
      <c r="B267" s="48"/>
      <c r="C267" s="48"/>
      <c r="D267" s="48"/>
      <c r="E267" s="99"/>
      <c r="F267" s="99"/>
    </row>
    <row r="268" spans="2:6" x14ac:dyDescent="0.25">
      <c r="B268" s="48"/>
      <c r="C268" s="48"/>
      <c r="D268" s="48"/>
      <c r="E268" s="99"/>
      <c r="F268" s="99"/>
    </row>
    <row r="269" spans="2:6" x14ac:dyDescent="0.25">
      <c r="B269" s="48"/>
      <c r="C269" s="48"/>
      <c r="D269" s="48"/>
      <c r="E269" s="99"/>
      <c r="F269" s="99"/>
    </row>
    <row r="270" spans="2:6" x14ac:dyDescent="0.25">
      <c r="B270" s="48"/>
      <c r="C270" s="48"/>
      <c r="D270" s="48"/>
      <c r="E270" s="99"/>
      <c r="F270" s="99"/>
    </row>
    <row r="271" spans="2:6" x14ac:dyDescent="0.25">
      <c r="B271" s="48"/>
      <c r="C271" s="48"/>
      <c r="D271" s="48"/>
      <c r="E271" s="99"/>
      <c r="F271" s="99"/>
    </row>
    <row r="272" spans="2:6" x14ac:dyDescent="0.25">
      <c r="B272" s="48"/>
      <c r="C272" s="48"/>
      <c r="D272" s="48"/>
      <c r="E272" s="99"/>
      <c r="F272" s="99"/>
    </row>
    <row r="273" spans="2:6" x14ac:dyDescent="0.25">
      <c r="B273" s="48"/>
      <c r="C273" s="48"/>
      <c r="D273" s="48"/>
      <c r="E273" s="99"/>
      <c r="F273" s="99"/>
    </row>
    <row r="274" spans="2:6" x14ac:dyDescent="0.25">
      <c r="B274" s="48"/>
      <c r="C274" s="48"/>
      <c r="D274" s="48"/>
      <c r="E274" s="99"/>
      <c r="F274" s="99"/>
    </row>
    <row r="275" spans="2:6" x14ac:dyDescent="0.25">
      <c r="B275" s="48"/>
      <c r="C275" s="48"/>
      <c r="D275" s="48"/>
      <c r="E275" s="99"/>
      <c r="F275" s="99"/>
    </row>
    <row r="276" spans="2:6" x14ac:dyDescent="0.25">
      <c r="B276" s="48"/>
      <c r="C276" s="48"/>
      <c r="D276" s="48"/>
      <c r="E276" s="99"/>
      <c r="F276" s="99"/>
    </row>
    <row r="277" spans="2:6" x14ac:dyDescent="0.25">
      <c r="B277" s="48"/>
      <c r="C277" s="48"/>
      <c r="D277" s="48"/>
      <c r="E277" s="99"/>
      <c r="F277" s="99"/>
    </row>
    <row r="278" spans="2:6" x14ac:dyDescent="0.25">
      <c r="B278" s="48"/>
      <c r="C278" s="48"/>
      <c r="D278" s="48"/>
      <c r="E278" s="99"/>
      <c r="F278" s="99"/>
    </row>
    <row r="279" spans="2:6" x14ac:dyDescent="0.25">
      <c r="B279" s="48"/>
      <c r="C279" s="48"/>
      <c r="D279" s="48"/>
      <c r="E279" s="99"/>
      <c r="F279" s="99"/>
    </row>
    <row r="280" spans="2:6" x14ac:dyDescent="0.25">
      <c r="B280" s="48"/>
      <c r="C280" s="48"/>
      <c r="D280" s="48"/>
      <c r="E280" s="99"/>
      <c r="F280" s="99"/>
    </row>
    <row r="281" spans="2:6" x14ac:dyDescent="0.25">
      <c r="B281" s="48"/>
      <c r="C281" s="48"/>
      <c r="D281" s="48"/>
      <c r="E281" s="99"/>
      <c r="F281" s="99"/>
    </row>
    <row r="282" spans="2:6" x14ac:dyDescent="0.25">
      <c r="B282" s="48"/>
      <c r="C282" s="48"/>
      <c r="D282" s="48"/>
      <c r="E282" s="99"/>
      <c r="F282" s="99"/>
    </row>
    <row r="283" spans="2:6" x14ac:dyDescent="0.25">
      <c r="B283" s="48"/>
      <c r="C283" s="48"/>
      <c r="D283" s="48"/>
      <c r="E283" s="99"/>
      <c r="F283" s="99"/>
    </row>
    <row r="284" spans="2:6" x14ac:dyDescent="0.25">
      <c r="B284" s="48"/>
      <c r="C284" s="48"/>
      <c r="D284" s="48"/>
      <c r="E284" s="99"/>
      <c r="F284" s="99"/>
    </row>
    <row r="285" spans="2:6" x14ac:dyDescent="0.25">
      <c r="B285" s="48"/>
      <c r="C285" s="48"/>
      <c r="D285" s="48"/>
      <c r="E285" s="99"/>
      <c r="F285" s="99"/>
    </row>
    <row r="286" spans="2:6" x14ac:dyDescent="0.25">
      <c r="B286" s="48"/>
      <c r="C286" s="48"/>
      <c r="D286" s="48"/>
      <c r="E286" s="99"/>
      <c r="F286" s="99"/>
    </row>
    <row r="287" spans="2:6" x14ac:dyDescent="0.25">
      <c r="B287" s="48"/>
      <c r="C287" s="48"/>
      <c r="D287" s="48"/>
      <c r="E287" s="99"/>
      <c r="F287" s="99"/>
    </row>
    <row r="288" spans="2:6" x14ac:dyDescent="0.25">
      <c r="B288" s="48"/>
      <c r="C288" s="48"/>
      <c r="D288" s="48"/>
      <c r="E288" s="99"/>
      <c r="F288" s="99"/>
    </row>
    <row r="289" spans="2:6" x14ac:dyDescent="0.25">
      <c r="B289" s="48"/>
      <c r="C289" s="48"/>
      <c r="D289" s="48"/>
      <c r="E289" s="99"/>
      <c r="F289" s="99"/>
    </row>
    <row r="290" spans="2:6" x14ac:dyDescent="0.25">
      <c r="B290" s="48"/>
      <c r="C290" s="48"/>
      <c r="D290" s="48"/>
      <c r="E290" s="99"/>
      <c r="F290" s="99"/>
    </row>
    <row r="291" spans="2:6" x14ac:dyDescent="0.25">
      <c r="B291" s="48"/>
      <c r="C291" s="48"/>
      <c r="D291" s="48"/>
      <c r="E291" s="99"/>
      <c r="F291" s="99"/>
    </row>
    <row r="292" spans="2:6" x14ac:dyDescent="0.25">
      <c r="B292" s="48"/>
      <c r="C292" s="48"/>
      <c r="D292" s="48"/>
      <c r="E292" s="99"/>
      <c r="F292" s="99"/>
    </row>
    <row r="293" spans="2:6" x14ac:dyDescent="0.25">
      <c r="B293" s="48"/>
      <c r="C293" s="48"/>
      <c r="D293" s="48"/>
      <c r="E293" s="99"/>
      <c r="F293" s="99"/>
    </row>
    <row r="294" spans="2:6" x14ac:dyDescent="0.25">
      <c r="B294" s="48"/>
      <c r="C294" s="48"/>
      <c r="D294" s="48"/>
      <c r="E294" s="99"/>
      <c r="F294" s="99"/>
    </row>
    <row r="295" spans="2:6" x14ac:dyDescent="0.25">
      <c r="B295" s="48"/>
      <c r="C295" s="48"/>
      <c r="D295" s="48"/>
      <c r="E295" s="99"/>
      <c r="F295" s="99"/>
    </row>
    <row r="296" spans="2:6" x14ac:dyDescent="0.25">
      <c r="B296" s="48"/>
      <c r="C296" s="48"/>
      <c r="D296" s="48"/>
      <c r="E296" s="99"/>
      <c r="F296" s="99"/>
    </row>
    <row r="297" spans="2:6" x14ac:dyDescent="0.25">
      <c r="B297" s="48"/>
      <c r="C297" s="48"/>
      <c r="D297" s="48"/>
      <c r="E297" s="99"/>
      <c r="F297" s="99"/>
    </row>
    <row r="298" spans="2:6" x14ac:dyDescent="0.25">
      <c r="B298" s="48"/>
      <c r="C298" s="48"/>
      <c r="D298" s="48"/>
      <c r="E298" s="99"/>
      <c r="F298" s="99"/>
    </row>
    <row r="299" spans="2:6" x14ac:dyDescent="0.25">
      <c r="B299" s="48"/>
      <c r="C299" s="48"/>
      <c r="D299" s="48"/>
      <c r="E299" s="99"/>
      <c r="F299" s="99"/>
    </row>
    <row r="300" spans="2:6" x14ac:dyDescent="0.25">
      <c r="B300" s="48"/>
      <c r="C300" s="48"/>
      <c r="D300" s="48"/>
      <c r="E300" s="99"/>
      <c r="F300" s="99"/>
    </row>
    <row r="301" spans="2:6" x14ac:dyDescent="0.25">
      <c r="B301" s="48"/>
      <c r="C301" s="48"/>
      <c r="D301" s="48"/>
      <c r="E301" s="99"/>
      <c r="F301" s="99"/>
    </row>
    <row r="302" spans="2:6" x14ac:dyDescent="0.25">
      <c r="B302" s="48"/>
      <c r="C302" s="48"/>
      <c r="D302" s="48"/>
      <c r="E302" s="99"/>
      <c r="F302" s="99"/>
    </row>
    <row r="303" spans="2:6" x14ac:dyDescent="0.25">
      <c r="B303" s="48"/>
      <c r="C303" s="48"/>
      <c r="D303" s="48"/>
      <c r="E303" s="99"/>
      <c r="F303" s="99"/>
    </row>
    <row r="304" spans="2:6" x14ac:dyDescent="0.25">
      <c r="B304" s="48"/>
      <c r="C304" s="48"/>
      <c r="D304" s="48"/>
      <c r="E304" s="99"/>
      <c r="F304" s="99"/>
    </row>
    <row r="305" spans="2:6" x14ac:dyDescent="0.25">
      <c r="B305" s="48"/>
      <c r="C305" s="48"/>
      <c r="D305" s="48"/>
      <c r="E305" s="99"/>
      <c r="F305" s="99"/>
    </row>
    <row r="306" spans="2:6" x14ac:dyDescent="0.25">
      <c r="B306" s="48"/>
      <c r="C306" s="48"/>
      <c r="D306" s="48"/>
      <c r="E306" s="99"/>
      <c r="F306" s="99"/>
    </row>
    <row r="307" spans="2:6" x14ac:dyDescent="0.25">
      <c r="B307" s="48"/>
      <c r="C307" s="48"/>
      <c r="D307" s="48"/>
      <c r="E307" s="99"/>
      <c r="F307" s="99"/>
    </row>
    <row r="308" spans="2:6" x14ac:dyDescent="0.25">
      <c r="B308" s="48"/>
      <c r="C308" s="48"/>
      <c r="D308" s="48"/>
      <c r="E308" s="99"/>
      <c r="F308" s="99"/>
    </row>
    <row r="309" spans="2:6" x14ac:dyDescent="0.25">
      <c r="B309" s="48"/>
      <c r="C309" s="48"/>
      <c r="D309" s="48"/>
      <c r="E309" s="99"/>
      <c r="F309" s="99"/>
    </row>
    <row r="310" spans="2:6" x14ac:dyDescent="0.25">
      <c r="B310" s="48"/>
      <c r="C310" s="48"/>
      <c r="D310" s="48"/>
      <c r="E310" s="99"/>
      <c r="F310" s="99"/>
    </row>
    <row r="311" spans="2:6" x14ac:dyDescent="0.25">
      <c r="B311" s="48"/>
      <c r="C311" s="48"/>
      <c r="D311" s="48"/>
      <c r="E311" s="99"/>
      <c r="F311" s="99"/>
    </row>
    <row r="312" spans="2:6" x14ac:dyDescent="0.25">
      <c r="B312" s="48"/>
      <c r="C312" s="48"/>
      <c r="D312" s="48"/>
      <c r="E312" s="99"/>
      <c r="F312" s="99"/>
    </row>
    <row r="313" spans="2:6" x14ac:dyDescent="0.25">
      <c r="B313" s="48"/>
      <c r="C313" s="48"/>
      <c r="D313" s="48"/>
      <c r="E313" s="99"/>
      <c r="F313" s="99"/>
    </row>
    <row r="314" spans="2:6" x14ac:dyDescent="0.25">
      <c r="B314" s="48"/>
      <c r="C314" s="48"/>
      <c r="D314" s="48"/>
      <c r="E314" s="99"/>
      <c r="F314" s="99"/>
    </row>
    <row r="315" spans="2:6" x14ac:dyDescent="0.25">
      <c r="B315" s="48"/>
      <c r="C315" s="48"/>
      <c r="D315" s="48"/>
      <c r="E315" s="99"/>
      <c r="F315" s="99"/>
    </row>
    <row r="316" spans="2:6" x14ac:dyDescent="0.25">
      <c r="B316" s="48"/>
      <c r="C316" s="48"/>
      <c r="D316" s="48"/>
      <c r="E316" s="99"/>
      <c r="F316" s="99"/>
    </row>
    <row r="317" spans="2:6" x14ac:dyDescent="0.25">
      <c r="B317" s="48"/>
      <c r="C317" s="48"/>
      <c r="D317" s="48"/>
      <c r="E317" s="99"/>
      <c r="F317" s="99"/>
    </row>
    <row r="318" spans="2:6" x14ac:dyDescent="0.25">
      <c r="B318" s="48"/>
      <c r="C318" s="48"/>
      <c r="D318" s="48"/>
      <c r="E318" s="99"/>
      <c r="F318" s="99"/>
    </row>
    <row r="319" spans="2:6" x14ac:dyDescent="0.25">
      <c r="B319" s="48"/>
      <c r="C319" s="48"/>
      <c r="D319" s="48"/>
      <c r="E319" s="99"/>
      <c r="F319" s="99"/>
    </row>
    <row r="320" spans="2:6" x14ac:dyDescent="0.25">
      <c r="B320" s="48"/>
      <c r="C320" s="48"/>
      <c r="D320" s="48"/>
      <c r="E320" s="99"/>
      <c r="F320" s="99"/>
    </row>
    <row r="321" spans="2:6" x14ac:dyDescent="0.25">
      <c r="B321" s="48"/>
      <c r="C321" s="48"/>
      <c r="D321" s="48"/>
      <c r="E321" s="99"/>
      <c r="F321" s="99"/>
    </row>
    <row r="322" spans="2:6" x14ac:dyDescent="0.25">
      <c r="B322" s="48"/>
      <c r="C322" s="48"/>
      <c r="D322" s="48"/>
      <c r="E322" s="99"/>
      <c r="F322" s="99"/>
    </row>
    <row r="323" spans="2:6" x14ac:dyDescent="0.25">
      <c r="B323" s="48"/>
      <c r="C323" s="48"/>
      <c r="D323" s="48"/>
      <c r="E323" s="99"/>
      <c r="F323" s="99"/>
    </row>
    <row r="324" spans="2:6" x14ac:dyDescent="0.25">
      <c r="B324" s="48"/>
      <c r="C324" s="48"/>
      <c r="D324" s="48"/>
      <c r="E324" s="99"/>
      <c r="F324" s="99"/>
    </row>
    <row r="325" spans="2:6" x14ac:dyDescent="0.25">
      <c r="B325" s="48"/>
      <c r="C325" s="48"/>
      <c r="D325" s="48"/>
      <c r="E325" s="99"/>
      <c r="F325" s="99"/>
    </row>
    <row r="326" spans="2:6" x14ac:dyDescent="0.25">
      <c r="B326" s="48"/>
      <c r="C326" s="48"/>
      <c r="D326" s="48"/>
      <c r="E326" s="99"/>
      <c r="F326" s="99"/>
    </row>
    <row r="327" spans="2:6" x14ac:dyDescent="0.25">
      <c r="B327" s="48"/>
      <c r="C327" s="48"/>
      <c r="D327" s="48"/>
      <c r="E327" s="99"/>
      <c r="F327" s="99"/>
    </row>
    <row r="328" spans="2:6" x14ac:dyDescent="0.25">
      <c r="B328" s="48"/>
      <c r="C328" s="48"/>
      <c r="D328" s="48"/>
      <c r="E328" s="99"/>
      <c r="F328" s="99"/>
    </row>
    <row r="329" spans="2:6" x14ac:dyDescent="0.25">
      <c r="B329" s="48"/>
      <c r="C329" s="48"/>
      <c r="D329" s="48"/>
      <c r="E329" s="99"/>
      <c r="F329" s="99"/>
    </row>
    <row r="330" spans="2:6" x14ac:dyDescent="0.25">
      <c r="B330" s="48"/>
      <c r="C330" s="48"/>
      <c r="D330" s="48"/>
      <c r="E330" s="99"/>
      <c r="F330" s="99"/>
    </row>
    <row r="331" spans="2:6" x14ac:dyDescent="0.25">
      <c r="B331" s="48"/>
      <c r="C331" s="48"/>
      <c r="D331" s="48"/>
      <c r="E331" s="99"/>
      <c r="F331" s="99"/>
    </row>
    <row r="332" spans="2:6" x14ac:dyDescent="0.25">
      <c r="B332" s="48"/>
      <c r="C332" s="48"/>
      <c r="D332" s="48"/>
      <c r="E332" s="99"/>
      <c r="F332" s="99"/>
    </row>
    <row r="333" spans="2:6" x14ac:dyDescent="0.25">
      <c r="B333" s="48"/>
      <c r="C333" s="48"/>
      <c r="D333" s="48"/>
      <c r="E333" s="99"/>
      <c r="F333" s="99"/>
    </row>
    <row r="334" spans="2:6" x14ac:dyDescent="0.25">
      <c r="B334" s="48"/>
      <c r="C334" s="48"/>
      <c r="D334" s="48"/>
      <c r="E334" s="99"/>
      <c r="F334" s="99"/>
    </row>
    <row r="335" spans="2:6" x14ac:dyDescent="0.25">
      <c r="B335" s="48"/>
      <c r="C335" s="48"/>
      <c r="D335" s="48"/>
      <c r="E335" s="99"/>
      <c r="F335" s="99"/>
    </row>
    <row r="336" spans="2:6" x14ac:dyDescent="0.25">
      <c r="B336" s="48"/>
      <c r="C336" s="48"/>
      <c r="D336" s="48"/>
      <c r="E336" s="99"/>
      <c r="F336" s="99"/>
    </row>
    <row r="337" spans="2:6" x14ac:dyDescent="0.25">
      <c r="B337" s="48"/>
      <c r="C337" s="48"/>
      <c r="D337" s="48"/>
      <c r="E337" s="99"/>
      <c r="F337" s="99"/>
    </row>
    <row r="338" spans="2:6" x14ac:dyDescent="0.25">
      <c r="B338" s="48"/>
      <c r="C338" s="48"/>
      <c r="D338" s="48"/>
      <c r="E338" s="99"/>
      <c r="F338" s="99"/>
    </row>
    <row r="339" spans="2:6" x14ac:dyDescent="0.25">
      <c r="B339" s="48"/>
      <c r="C339" s="48"/>
      <c r="D339" s="48"/>
      <c r="E339" s="99"/>
      <c r="F339" s="99"/>
    </row>
    <row r="340" spans="2:6" x14ac:dyDescent="0.25">
      <c r="B340" s="48"/>
      <c r="C340" s="48"/>
      <c r="D340" s="48"/>
      <c r="E340" s="99"/>
      <c r="F340" s="99"/>
    </row>
    <row r="341" spans="2:6" x14ac:dyDescent="0.25">
      <c r="B341" s="48"/>
      <c r="C341" s="48"/>
      <c r="D341" s="48"/>
      <c r="E341" s="99"/>
      <c r="F341" s="99"/>
    </row>
    <row r="342" spans="2:6" x14ac:dyDescent="0.25">
      <c r="B342" s="48"/>
      <c r="C342" s="48"/>
      <c r="D342" s="48"/>
      <c r="E342" s="99"/>
      <c r="F342" s="99"/>
    </row>
    <row r="343" spans="2:6" x14ac:dyDescent="0.25">
      <c r="B343" s="48"/>
      <c r="C343" s="48"/>
      <c r="D343" s="48"/>
      <c r="E343" s="99"/>
      <c r="F343" s="99"/>
    </row>
    <row r="344" spans="2:6" x14ac:dyDescent="0.25">
      <c r="B344" s="48"/>
      <c r="C344" s="48"/>
      <c r="D344" s="48"/>
      <c r="E344" s="99"/>
      <c r="F344" s="99"/>
    </row>
    <row r="345" spans="2:6" x14ac:dyDescent="0.25">
      <c r="B345" s="48"/>
      <c r="C345" s="48"/>
      <c r="D345" s="48"/>
      <c r="E345" s="99"/>
      <c r="F345" s="99"/>
    </row>
    <row r="346" spans="2:6" x14ac:dyDescent="0.25">
      <c r="B346" s="48"/>
      <c r="C346" s="48"/>
      <c r="D346" s="48"/>
      <c r="E346" s="99"/>
      <c r="F346" s="99"/>
    </row>
    <row r="347" spans="2:6" x14ac:dyDescent="0.25">
      <c r="B347" s="48"/>
      <c r="C347" s="48"/>
      <c r="D347" s="48"/>
      <c r="E347" s="99"/>
      <c r="F347" s="99"/>
    </row>
    <row r="348" spans="2:6" x14ac:dyDescent="0.25">
      <c r="B348" s="48"/>
      <c r="C348" s="48"/>
      <c r="D348" s="48"/>
      <c r="E348" s="99"/>
      <c r="F348" s="99"/>
    </row>
    <row r="349" spans="2:6" x14ac:dyDescent="0.25">
      <c r="B349" s="48"/>
      <c r="C349" s="48"/>
      <c r="D349" s="48"/>
      <c r="E349" s="99"/>
      <c r="F349" s="99"/>
    </row>
    <row r="350" spans="2:6" x14ac:dyDescent="0.25">
      <c r="B350" s="48"/>
      <c r="C350" s="48"/>
      <c r="D350" s="48"/>
      <c r="E350" s="99"/>
      <c r="F350" s="99"/>
    </row>
    <row r="351" spans="2:6" x14ac:dyDescent="0.25">
      <c r="B351" s="48"/>
      <c r="C351" s="48"/>
      <c r="D351" s="48"/>
      <c r="E351" s="99"/>
      <c r="F351" s="99"/>
    </row>
    <row r="352" spans="2:6" x14ac:dyDescent="0.25">
      <c r="B352" s="48"/>
      <c r="C352" s="48"/>
      <c r="D352" s="48"/>
      <c r="E352" s="99"/>
      <c r="F352" s="99"/>
    </row>
    <row r="353" spans="2:6" x14ac:dyDescent="0.25">
      <c r="B353" s="48"/>
      <c r="C353" s="48"/>
      <c r="D353" s="48"/>
      <c r="E353" s="99"/>
      <c r="F353" s="99"/>
    </row>
    <row r="354" spans="2:6" x14ac:dyDescent="0.25">
      <c r="B354" s="48"/>
      <c r="C354" s="48"/>
      <c r="D354" s="48"/>
      <c r="E354" s="99"/>
      <c r="F354" s="99"/>
    </row>
    <row r="355" spans="2:6" x14ac:dyDescent="0.25">
      <c r="B355" s="48"/>
      <c r="C355" s="48"/>
      <c r="D355" s="48"/>
      <c r="E355" s="99"/>
      <c r="F355" s="99"/>
    </row>
    <row r="356" spans="2:6" x14ac:dyDescent="0.25">
      <c r="B356" s="48"/>
      <c r="C356" s="48"/>
      <c r="D356" s="48"/>
      <c r="E356" s="99"/>
      <c r="F356" s="99"/>
    </row>
    <row r="357" spans="2:6" x14ac:dyDescent="0.25">
      <c r="B357" s="48"/>
      <c r="C357" s="48"/>
      <c r="D357" s="48"/>
      <c r="E357" s="99"/>
      <c r="F357" s="99"/>
    </row>
    <row r="358" spans="2:6" x14ac:dyDescent="0.25">
      <c r="B358" s="48"/>
      <c r="C358" s="48"/>
      <c r="D358" s="48"/>
      <c r="E358" s="99"/>
      <c r="F358" s="99"/>
    </row>
    <row r="359" spans="2:6" x14ac:dyDescent="0.25">
      <c r="B359" s="48"/>
      <c r="C359" s="48"/>
      <c r="D359" s="48"/>
      <c r="E359" s="99"/>
      <c r="F359" s="99"/>
    </row>
    <row r="360" spans="2:6" x14ac:dyDescent="0.25">
      <c r="B360" s="48"/>
      <c r="C360" s="48"/>
      <c r="D360" s="48"/>
      <c r="E360" s="99"/>
      <c r="F360" s="99"/>
    </row>
    <row r="361" spans="2:6" x14ac:dyDescent="0.25">
      <c r="B361" s="48"/>
      <c r="C361" s="48"/>
      <c r="D361" s="48"/>
      <c r="E361" s="99"/>
      <c r="F361" s="99"/>
    </row>
    <row r="362" spans="2:6" x14ac:dyDescent="0.25">
      <c r="B362" s="48"/>
      <c r="C362" s="48"/>
      <c r="D362" s="48"/>
      <c r="E362" s="99"/>
      <c r="F362" s="99"/>
    </row>
    <row r="363" spans="2:6" x14ac:dyDescent="0.25">
      <c r="B363" s="48"/>
      <c r="C363" s="48"/>
      <c r="D363" s="48"/>
      <c r="E363" s="99"/>
      <c r="F363" s="99"/>
    </row>
    <row r="364" spans="2:6" x14ac:dyDescent="0.25">
      <c r="B364" s="48"/>
      <c r="C364" s="48"/>
      <c r="D364" s="48"/>
      <c r="E364" s="99"/>
      <c r="F364" s="99"/>
    </row>
    <row r="365" spans="2:6" x14ac:dyDescent="0.25">
      <c r="B365" s="48"/>
      <c r="C365" s="48"/>
      <c r="D365" s="48"/>
      <c r="E365" s="99"/>
      <c r="F365" s="99"/>
    </row>
    <row r="366" spans="2:6" x14ac:dyDescent="0.25">
      <c r="B366" s="48"/>
      <c r="C366" s="48"/>
      <c r="D366" s="48"/>
      <c r="E366" s="99"/>
      <c r="F366" s="99"/>
    </row>
    <row r="367" spans="2:6" x14ac:dyDescent="0.25">
      <c r="B367" s="48"/>
      <c r="C367" s="48"/>
      <c r="D367" s="48"/>
      <c r="E367" s="99"/>
      <c r="F367" s="99"/>
    </row>
    <row r="368" spans="2:6" x14ac:dyDescent="0.25">
      <c r="B368" s="48"/>
      <c r="C368" s="48"/>
      <c r="D368" s="48"/>
      <c r="E368" s="99"/>
      <c r="F368" s="99"/>
    </row>
    <row r="369" spans="2:6" x14ac:dyDescent="0.25">
      <c r="B369" s="48"/>
      <c r="C369" s="48"/>
      <c r="D369" s="48"/>
      <c r="E369" s="99"/>
      <c r="F369" s="99"/>
    </row>
    <row r="370" spans="2:6" x14ac:dyDescent="0.25">
      <c r="B370" s="48"/>
      <c r="C370" s="48"/>
      <c r="D370" s="48"/>
      <c r="E370" s="99"/>
      <c r="F370" s="99"/>
    </row>
    <row r="371" spans="2:6" x14ac:dyDescent="0.25">
      <c r="B371" s="48"/>
      <c r="C371" s="48"/>
      <c r="D371" s="48"/>
      <c r="E371" s="99"/>
      <c r="F371" s="99"/>
    </row>
    <row r="372" spans="2:6" x14ac:dyDescent="0.25">
      <c r="B372" s="48"/>
      <c r="C372" s="48"/>
      <c r="D372" s="48"/>
      <c r="E372" s="99"/>
      <c r="F372" s="99"/>
    </row>
    <row r="373" spans="2:6" x14ac:dyDescent="0.25">
      <c r="B373" s="48"/>
      <c r="C373" s="48"/>
      <c r="D373" s="48"/>
      <c r="E373" s="99"/>
      <c r="F373" s="99"/>
    </row>
  </sheetData>
  <sheetProtection sheet="1" objects="1" scenarios="1"/>
  <mergeCells count="7">
    <mergeCell ref="C6:D6"/>
    <mergeCell ref="A1:E1"/>
    <mergeCell ref="A2:D2"/>
    <mergeCell ref="A4:B4"/>
    <mergeCell ref="A5:B5"/>
    <mergeCell ref="C4:D4"/>
    <mergeCell ref="C5:D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1B6A-DD6A-4D94-832B-5AF1B63B2708}">
  <sheetPr>
    <tabColor theme="1" tint="0.249977111117893"/>
  </sheetPr>
  <dimension ref="A2:G15"/>
  <sheetViews>
    <sheetView showGridLines="0" workbookViewId="0">
      <selection activeCell="B14" sqref="B14"/>
    </sheetView>
  </sheetViews>
  <sheetFormatPr defaultColWidth="9.140625" defaultRowHeight="15" x14ac:dyDescent="0.25"/>
  <cols>
    <col min="1" max="1" width="82.42578125" style="49" customWidth="1"/>
    <col min="2" max="2" width="18.7109375" style="49" customWidth="1"/>
    <col min="3" max="16384" width="9.140625" style="49"/>
  </cols>
  <sheetData>
    <row r="2" spans="1:7" ht="28.5" x14ac:dyDescent="0.25">
      <c r="A2" s="125" t="s">
        <v>61</v>
      </c>
      <c r="B2" s="125"/>
      <c r="C2" s="125"/>
      <c r="D2" s="125"/>
      <c r="E2" s="125"/>
      <c r="F2" s="125"/>
      <c r="G2" s="125"/>
    </row>
    <row r="3" spans="1:7" ht="28.5" x14ac:dyDescent="0.25">
      <c r="A3" s="126" t="s">
        <v>78</v>
      </c>
      <c r="B3" s="126"/>
      <c r="C3" s="126"/>
      <c r="D3" s="126"/>
      <c r="E3" s="126"/>
      <c r="F3" s="126"/>
      <c r="G3" s="71"/>
    </row>
    <row r="4" spans="1:7" ht="37.5" customHeight="1" x14ac:dyDescent="0.25"/>
    <row r="5" spans="1:7" ht="15.75" x14ac:dyDescent="0.25">
      <c r="A5" s="52" t="s">
        <v>56</v>
      </c>
    </row>
    <row r="6" spans="1:7" ht="15.75" x14ac:dyDescent="0.25">
      <c r="A6" s="53" t="s">
        <v>49</v>
      </c>
    </row>
    <row r="7" spans="1:7" ht="15.75" x14ac:dyDescent="0.25">
      <c r="B7" s="15"/>
    </row>
    <row r="8" spans="1:7" ht="18.75" customHeight="1" x14ac:dyDescent="0.25">
      <c r="A8" s="127" t="s">
        <v>6</v>
      </c>
      <c r="B8" s="127"/>
    </row>
    <row r="9" spans="1:7" s="101" customFormat="1" ht="15.75" x14ac:dyDescent="0.25">
      <c r="A9" s="100"/>
      <c r="B9" s="100"/>
    </row>
    <row r="10" spans="1:7" s="102" customFormat="1" ht="23.25" x14ac:dyDescent="0.35">
      <c r="A10" s="102" t="s">
        <v>50</v>
      </c>
      <c r="B10" s="64">
        <v>200000</v>
      </c>
    </row>
    <row r="11" spans="1:7" s="102" customFormat="1" ht="23.25" x14ac:dyDescent="0.35">
      <c r="B11" s="103"/>
    </row>
    <row r="12" spans="1:7" s="102" customFormat="1" ht="23.25" x14ac:dyDescent="0.35">
      <c r="A12" s="102" t="s">
        <v>51</v>
      </c>
      <c r="B12" s="64">
        <v>18000</v>
      </c>
    </row>
    <row r="13" spans="1:7" s="10" customFormat="1" ht="23.25" x14ac:dyDescent="0.35">
      <c r="A13" s="102"/>
      <c r="B13" s="14"/>
    </row>
    <row r="14" spans="1:7" s="10" customFormat="1" ht="23.25" x14ac:dyDescent="0.35">
      <c r="A14" s="104" t="s">
        <v>73</v>
      </c>
      <c r="B14" s="64">
        <v>14000</v>
      </c>
    </row>
    <row r="15" spans="1:7" s="10" customFormat="1" x14ac:dyDescent="0.25"/>
  </sheetData>
  <sheetProtection sheet="1" objects="1" scenarios="1"/>
  <mergeCells count="3">
    <mergeCell ref="A2:G2"/>
    <mergeCell ref="A3:F3"/>
    <mergeCell ref="A8:B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8D40-3B77-46E8-8830-1D539310D4B8}">
  <sheetPr>
    <tabColor rgb="FF12433D"/>
  </sheetPr>
  <dimension ref="A1:G16"/>
  <sheetViews>
    <sheetView showGridLines="0" zoomScale="117" zoomScaleNormal="100" workbookViewId="0">
      <selection activeCell="H13" sqref="H13"/>
    </sheetView>
  </sheetViews>
  <sheetFormatPr defaultColWidth="9.140625" defaultRowHeight="15" x14ac:dyDescent="0.25"/>
  <cols>
    <col min="1" max="1" width="61.7109375" style="49" customWidth="1"/>
    <col min="2" max="2" width="33.42578125" style="69" customWidth="1"/>
    <col min="3" max="3" width="20.85546875" style="69" customWidth="1"/>
    <col min="4" max="16384" width="9.140625" style="49"/>
  </cols>
  <sheetData>
    <row r="1" spans="1:7" ht="44.25" customHeight="1" x14ac:dyDescent="0.45">
      <c r="A1" s="128" t="s">
        <v>62</v>
      </c>
      <c r="B1" s="128"/>
      <c r="C1" s="128"/>
      <c r="D1" s="128"/>
      <c r="E1" s="128"/>
      <c r="F1" s="128"/>
      <c r="G1" s="128"/>
    </row>
    <row r="2" spans="1:7" ht="33" customHeight="1" x14ac:dyDescent="0.25">
      <c r="A2" s="129" t="s">
        <v>58</v>
      </c>
      <c r="B2" s="129"/>
      <c r="C2" s="129"/>
      <c r="D2" s="129"/>
      <c r="E2" s="129"/>
      <c r="F2" s="129"/>
      <c r="G2" s="129"/>
    </row>
    <row r="3" spans="1:7" s="54" customFormat="1" ht="18" customHeight="1" x14ac:dyDescent="0.3">
      <c r="B3" s="55"/>
      <c r="C3" s="55"/>
    </row>
    <row r="4" spans="1:7" s="54" customFormat="1" ht="18" customHeight="1" x14ac:dyDescent="0.3">
      <c r="B4" s="55"/>
      <c r="C4" s="55"/>
    </row>
    <row r="5" spans="1:7" s="68" customFormat="1" ht="24.95" customHeight="1" x14ac:dyDescent="0.25">
      <c r="A5" s="130" t="s">
        <v>85</v>
      </c>
      <c r="B5" s="131"/>
      <c r="C5" s="88"/>
    </row>
    <row r="6" spans="1:7" s="76" customFormat="1" ht="24.95" customHeight="1" x14ac:dyDescent="0.3">
      <c r="A6" s="77" t="s">
        <v>75</v>
      </c>
      <c r="B6" s="78">
        <f>'STEP 2 - W-2 SALARY'!G87</f>
        <v>247000</v>
      </c>
    </row>
    <row r="7" spans="1:7" s="54" customFormat="1" ht="24.95" customHeight="1" thickBot="1" x14ac:dyDescent="0.35">
      <c r="A7" s="89" t="s">
        <v>7</v>
      </c>
      <c r="B7" s="82">
        <f>B6/12</f>
        <v>20583.333333333332</v>
      </c>
    </row>
    <row r="8" spans="1:7" s="68" customFormat="1" ht="27" customHeight="1" thickTop="1" x14ac:dyDescent="0.25">
      <c r="A8" s="83" t="s">
        <v>86</v>
      </c>
      <c r="B8" s="81">
        <f>B7*2.5</f>
        <v>51458.333333333328</v>
      </c>
    </row>
    <row r="9" spans="1:7" s="54" customFormat="1" ht="18.75" x14ac:dyDescent="0.3">
      <c r="B9" s="55"/>
      <c r="C9" s="55"/>
    </row>
    <row r="10" spans="1:7" s="54" customFormat="1" ht="18.75" x14ac:dyDescent="0.3">
      <c r="B10" s="55"/>
      <c r="C10" s="55"/>
    </row>
    <row r="11" spans="1:7" s="5" customFormat="1" ht="23.25" customHeight="1" x14ac:dyDescent="0.25">
      <c r="A11" s="130" t="s">
        <v>84</v>
      </c>
      <c r="B11" s="131"/>
      <c r="C11" s="87"/>
    </row>
    <row r="12" spans="1:7" ht="24.95" customHeight="1" x14ac:dyDescent="0.25">
      <c r="A12" s="75" t="s">
        <v>75</v>
      </c>
      <c r="B12" s="66">
        <f>'STEP 2 - W-2 SALARY'!G87</f>
        <v>247000</v>
      </c>
      <c r="C12" s="49"/>
    </row>
    <row r="13" spans="1:7" ht="24.95" customHeight="1" x14ac:dyDescent="0.25">
      <c r="A13" s="65" t="s">
        <v>76</v>
      </c>
      <c r="B13" s="66">
        <f>'STEP 3 - 1099 COMP'!D24</f>
        <v>200000</v>
      </c>
      <c r="C13" s="49"/>
    </row>
    <row r="14" spans="1:7" ht="24.95" customHeight="1" x14ac:dyDescent="0.25">
      <c r="A14" s="65" t="s">
        <v>77</v>
      </c>
      <c r="B14" s="67">
        <f>B12+B13</f>
        <v>447000</v>
      </c>
      <c r="C14" s="49"/>
    </row>
    <row r="15" spans="1:7" ht="24.95" customHeight="1" thickBot="1" x14ac:dyDescent="0.3">
      <c r="A15" s="79" t="s">
        <v>7</v>
      </c>
      <c r="B15" s="80">
        <f>B14/12</f>
        <v>37250</v>
      </c>
      <c r="C15" s="49"/>
    </row>
    <row r="16" spans="1:7" s="84" customFormat="1" ht="21" x14ac:dyDescent="0.25">
      <c r="A16" s="85" t="s">
        <v>86</v>
      </c>
      <c r="B16" s="86">
        <f>B15*2.5</f>
        <v>93125</v>
      </c>
    </row>
  </sheetData>
  <sheetProtection sheet="1" objects="1" scenarios="1"/>
  <mergeCells count="4">
    <mergeCell ref="A1:G1"/>
    <mergeCell ref="A2:G2"/>
    <mergeCell ref="A5:B5"/>
    <mergeCell ref="A11:B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E5284C39A7B44BF5CEE39BDA95833" ma:contentTypeVersion="1" ma:contentTypeDescription="Create a new document." ma:contentTypeScope="" ma:versionID="5f9cb45e1a3724d0e08ae1761d95a455">
  <xsd:schema xmlns:xsd="http://www.w3.org/2001/XMLSchema" xmlns:xs="http://www.w3.org/2001/XMLSchema" xmlns:p="http://schemas.microsoft.com/office/2006/metadata/properties" xmlns:ns2="fecc0fc0-2c76-4a86-a8de-2ed84536836c" targetNamespace="http://schemas.microsoft.com/office/2006/metadata/properties" ma:root="true" ma:fieldsID="8c736154c278eefaca89df308712deb0" ns2:_="">
    <xsd:import namespace="fecc0fc0-2c76-4a86-a8de-2ed84536836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0fc0-2c76-4a86-a8de-2ed845368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9DBBD4-E208-479E-927F-066036C4A0C9}"/>
</file>

<file path=customXml/itemProps2.xml><?xml version="1.0" encoding="utf-8"?>
<ds:datastoreItem xmlns:ds="http://schemas.openxmlformats.org/officeDocument/2006/customXml" ds:itemID="{F27E4091-CEA8-4F7C-B8D8-65C3BFF247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8D0096-A51C-45E9-BA9C-F71A4F8D17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 - READ ME FIRST!</vt:lpstr>
      <vt:lpstr>STEP 1 - Checklist</vt:lpstr>
      <vt:lpstr>STEP 2 - W-2 SALARY</vt:lpstr>
      <vt:lpstr>STEP 3 - 1099 COMP</vt:lpstr>
      <vt:lpstr>STEP 4 - BENEFITS</vt:lpstr>
      <vt:lpstr>FINAL RESULT - LOAN 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PPP Load Calculator spreadsheet</dc:title>
  <dc:creator>Don Polczynski</dc:creator>
  <cp:lastModifiedBy>Cayla Carrillo</cp:lastModifiedBy>
  <cp:lastPrinted>2020-03-31T14:30:57Z</cp:lastPrinted>
  <dcterms:created xsi:type="dcterms:W3CDTF">2020-03-30T15:29:19Z</dcterms:created>
  <dcterms:modified xsi:type="dcterms:W3CDTF">2020-04-01T19:28:38Z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0x010100AABE5284C39A7B44BF5CEE39BDA95833</vt:lpwstr>
  </property>
</Properties>
</file>